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ahdbonline.sharepoint.com/sites/AgrifoodPolicyAnalysis/Standing Projects and Outputs/Cost of production/Pork CoP/Cost of production estimations/"/>
    </mc:Choice>
  </mc:AlternateContent>
  <xr:revisionPtr revIDLastSave="41" documentId="13_ncr:1_{F1AF9ADD-DD63-47A1-B3B0-694E7C613217}" xr6:coauthVersionLast="47" xr6:coauthVersionMax="47" xr10:uidLastSave="{7560EFFB-C2C1-4AC5-A849-C7BF62DC46A2}"/>
  <bookViews>
    <workbookView xWindow="28680" yWindow="-120" windowWidth="29040" windowHeight="15720" xr2:uid="{BA44470E-1BCD-44F1-BB01-3CD79F19DADF}"/>
  </bookViews>
  <sheets>
    <sheet name="Quarterly net margin" sheetId="1" r:id="rId1"/>
  </sheets>
  <externalReferences>
    <externalReference r:id="rId2"/>
    <externalReference r:id="rId3"/>
  </externalReferences>
  <definedNames>
    <definedName name="AgressoPigComparisons">#REF!</definedName>
    <definedName name="DefraFinanceComparisons">'[1]DefraFinance comparisons 07-08'!$A$1:$U$45</definedName>
    <definedName name="EnglandMonitor1">'[1]England Monitor'!$A$1:$W$57</definedName>
    <definedName name="EnglandMonitor2">'[1]England Monitor'!$A$61:$W$106</definedName>
    <definedName name="ForecastModels">#REF!</definedName>
    <definedName name="GBMonitor1">'[1]GB Monitor'!$A$1:$W$57</definedName>
    <definedName name="GBMonitor2">'[1]GB Monitor'!$A$61:$W$106</definedName>
    <definedName name="MValsBS">#REF!</definedName>
    <definedName name="MValsPBP">#REF!</definedName>
    <definedName name="National2">#REF!</definedName>
    <definedName name="nuts_excel_table2003_ord">#REF!</definedName>
    <definedName name="PIG_MEAT_BALANCE_SHEET">#REF!</definedName>
    <definedName name="PigKill">#REF!</definedName>
    <definedName name="ProductMonth">#REF!</definedName>
    <definedName name="RegionalMonthlyMonitor">'[1]Regional monthly monitor'!$A$1:$X$56</definedName>
    <definedName name="ScotlandMonitor1">'[1]Scotland Monitor'!$A$1:$W$57</definedName>
    <definedName name="ScotlandMonitor2">'[1]Scotland Monitor'!$A$61:$W$106</definedName>
    <definedName name="Table">#REF!</definedName>
    <definedName name="WalesMonitor1">'[1]Wales Monitor'!$A$1:$W$57</definedName>
    <definedName name="WalesMonitor2">'[1]Wales Monitor'!$A$61:$W$106</definedName>
    <definedName name="WeekNat2">#REF!</definedName>
    <definedName name="XCalcsPO">#REF!</definedName>
    <definedName name="XValsBS">#REF!</definedName>
    <definedName name="XValsCSP">#REF!</definedName>
    <definedName name="XValsP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C10" i="1"/>
  <c r="E10" i="1"/>
  <c r="F10" i="1"/>
  <c r="G10" i="1"/>
  <c r="H10" i="1"/>
  <c r="I10" i="1"/>
  <c r="J10" i="1"/>
  <c r="K10" i="1"/>
  <c r="L10" i="1"/>
  <c r="N10" i="1"/>
  <c r="O10" i="1"/>
  <c r="P10" i="1"/>
  <c r="A11" i="1"/>
  <c r="C11" i="1"/>
  <c r="E11" i="1"/>
  <c r="F11" i="1"/>
  <c r="G11" i="1"/>
  <c r="H11" i="1"/>
  <c r="I11" i="1"/>
  <c r="J11" i="1"/>
  <c r="K11" i="1"/>
  <c r="L11" i="1"/>
  <c r="N11" i="1"/>
  <c r="O11" i="1"/>
  <c r="P11" i="1"/>
  <c r="A12" i="1"/>
  <c r="C12" i="1"/>
  <c r="E12" i="1"/>
  <c r="F12" i="1"/>
  <c r="G12" i="1"/>
  <c r="H12" i="1"/>
  <c r="I12" i="1"/>
  <c r="J12" i="1"/>
  <c r="K12" i="1"/>
  <c r="L12" i="1"/>
  <c r="N12" i="1"/>
  <c r="O12" i="1"/>
  <c r="P12" i="1"/>
  <c r="A13" i="1"/>
  <c r="C13" i="1"/>
  <c r="E13" i="1"/>
  <c r="F13" i="1"/>
  <c r="G13" i="1"/>
  <c r="H13" i="1"/>
  <c r="I13" i="1"/>
  <c r="J13" i="1"/>
  <c r="K13" i="1"/>
  <c r="L13" i="1"/>
  <c r="N13" i="1"/>
  <c r="O13" i="1"/>
  <c r="P13" i="1"/>
  <c r="A14" i="1"/>
  <c r="C14" i="1"/>
  <c r="E14" i="1"/>
  <c r="F14" i="1"/>
  <c r="G14" i="1"/>
  <c r="H14" i="1"/>
  <c r="I14" i="1"/>
  <c r="J14" i="1"/>
  <c r="K14" i="1"/>
  <c r="L14" i="1"/>
  <c r="N14" i="1"/>
  <c r="O14" i="1"/>
  <c r="P14" i="1"/>
  <c r="A15" i="1"/>
  <c r="C15" i="1"/>
  <c r="E15" i="1"/>
  <c r="F15" i="1"/>
  <c r="G15" i="1"/>
  <c r="H15" i="1"/>
  <c r="I15" i="1"/>
  <c r="J15" i="1"/>
  <c r="K15" i="1"/>
  <c r="L15" i="1"/>
  <c r="N15" i="1"/>
  <c r="O15" i="1"/>
  <c r="P15" i="1"/>
  <c r="A16" i="1"/>
  <c r="C16" i="1"/>
  <c r="E16" i="1"/>
  <c r="F16" i="1"/>
  <c r="G16" i="1"/>
  <c r="H16" i="1"/>
  <c r="I16" i="1"/>
  <c r="J16" i="1"/>
  <c r="K16" i="1"/>
  <c r="L16" i="1"/>
  <c r="N16" i="1"/>
  <c r="O16" i="1"/>
  <c r="P16" i="1"/>
  <c r="A17" i="1"/>
  <c r="C17" i="1"/>
  <c r="E17" i="1"/>
  <c r="F17" i="1"/>
  <c r="G17" i="1"/>
  <c r="H17" i="1"/>
  <c r="I17" i="1"/>
  <c r="J17" i="1"/>
  <c r="K17" i="1"/>
  <c r="L17" i="1"/>
  <c r="N17" i="1"/>
  <c r="O17" i="1"/>
  <c r="P17" i="1"/>
  <c r="A18" i="1"/>
  <c r="C18" i="1"/>
  <c r="E18" i="1"/>
  <c r="F18" i="1"/>
  <c r="G18" i="1"/>
  <c r="H18" i="1"/>
  <c r="I18" i="1"/>
  <c r="J18" i="1"/>
  <c r="K18" i="1"/>
  <c r="L18" i="1"/>
  <c r="N18" i="1"/>
  <c r="O18" i="1"/>
  <c r="P18" i="1"/>
  <c r="A19" i="1"/>
  <c r="C19" i="1"/>
  <c r="E19" i="1"/>
  <c r="F19" i="1"/>
  <c r="G19" i="1"/>
  <c r="H19" i="1"/>
  <c r="I19" i="1"/>
  <c r="J19" i="1"/>
  <c r="K19" i="1"/>
  <c r="L19" i="1"/>
  <c r="N19" i="1"/>
  <c r="O19" i="1"/>
  <c r="P19" i="1"/>
  <c r="A20" i="1"/>
  <c r="C20" i="1"/>
  <c r="E20" i="1"/>
  <c r="F20" i="1"/>
  <c r="G20" i="1"/>
  <c r="H20" i="1"/>
  <c r="I20" i="1"/>
  <c r="J20" i="1"/>
  <c r="K20" i="1"/>
  <c r="L20" i="1"/>
  <c r="N20" i="1"/>
  <c r="O20" i="1"/>
  <c r="P20" i="1"/>
  <c r="A21" i="1"/>
  <c r="C21" i="1"/>
  <c r="E21" i="1"/>
  <c r="F21" i="1"/>
  <c r="G21" i="1"/>
  <c r="H21" i="1"/>
  <c r="I21" i="1"/>
  <c r="J21" i="1"/>
  <c r="K21" i="1"/>
  <c r="L21" i="1"/>
  <c r="N21" i="1"/>
  <c r="O21" i="1"/>
  <c r="P21" i="1"/>
  <c r="A22" i="1"/>
  <c r="C22" i="1"/>
  <c r="E22" i="1"/>
  <c r="F22" i="1"/>
  <c r="G22" i="1"/>
  <c r="H22" i="1"/>
  <c r="I22" i="1"/>
  <c r="J22" i="1"/>
  <c r="K22" i="1"/>
  <c r="L22" i="1"/>
  <c r="N22" i="1"/>
  <c r="O22" i="1"/>
  <c r="P22" i="1"/>
  <c r="A23" i="1"/>
  <c r="C23" i="1"/>
  <c r="D23" i="1"/>
  <c r="E23" i="1"/>
  <c r="F23" i="1"/>
  <c r="G23" i="1"/>
  <c r="H23" i="1"/>
  <c r="I23" i="1"/>
  <c r="J23" i="1"/>
  <c r="K23" i="1"/>
  <c r="L23" i="1"/>
  <c r="N23" i="1"/>
  <c r="O23" i="1"/>
  <c r="P23" i="1"/>
  <c r="A24" i="1"/>
  <c r="C24" i="1"/>
  <c r="D24" i="1"/>
  <c r="E24" i="1"/>
  <c r="F24" i="1"/>
  <c r="G24" i="1"/>
  <c r="H24" i="1"/>
  <c r="I24" i="1"/>
  <c r="J24" i="1"/>
  <c r="K24" i="1"/>
  <c r="L24" i="1"/>
  <c r="N24" i="1"/>
  <c r="O24" i="1"/>
  <c r="P24" i="1"/>
  <c r="A25" i="1"/>
  <c r="C25" i="1"/>
  <c r="D25" i="1"/>
  <c r="E25" i="1"/>
  <c r="F25" i="1"/>
  <c r="G25" i="1"/>
  <c r="H25" i="1"/>
  <c r="I25" i="1"/>
  <c r="J25" i="1"/>
  <c r="K25" i="1"/>
  <c r="L25" i="1"/>
  <c r="N25" i="1"/>
  <c r="O25" i="1"/>
  <c r="P25" i="1"/>
  <c r="C26" i="1"/>
  <c r="E26" i="1"/>
  <c r="F26" i="1"/>
  <c r="G26" i="1"/>
  <c r="H26" i="1"/>
  <c r="I26" i="1"/>
  <c r="J26" i="1"/>
  <c r="K26" i="1"/>
  <c r="L26" i="1"/>
  <c r="N26" i="1"/>
  <c r="O26" i="1"/>
  <c r="P26" i="1"/>
  <c r="C27" i="1"/>
  <c r="E27" i="1"/>
  <c r="F27" i="1"/>
  <c r="G27" i="1"/>
  <c r="H27" i="1"/>
  <c r="I27" i="1"/>
  <c r="J27" i="1"/>
  <c r="K27" i="1"/>
  <c r="L27" i="1"/>
  <c r="N27" i="1"/>
  <c r="O27" i="1"/>
  <c r="P27" i="1"/>
  <c r="C28" i="1"/>
  <c r="E28" i="1"/>
  <c r="F28" i="1"/>
  <c r="G28" i="1"/>
  <c r="H28" i="1"/>
  <c r="I28" i="1"/>
  <c r="J28" i="1"/>
  <c r="K28" i="1"/>
  <c r="L28" i="1"/>
  <c r="N28" i="1"/>
  <c r="O28" i="1"/>
  <c r="P28" i="1"/>
  <c r="C29" i="1"/>
  <c r="E29" i="1"/>
  <c r="F29" i="1"/>
  <c r="G29" i="1"/>
  <c r="H29" i="1"/>
  <c r="I29" i="1"/>
  <c r="J29" i="1"/>
  <c r="K29" i="1"/>
  <c r="L29" i="1"/>
  <c r="N29" i="1"/>
  <c r="O29" i="1"/>
  <c r="P29" i="1"/>
  <c r="C30" i="1"/>
  <c r="E30" i="1"/>
  <c r="F30" i="1"/>
  <c r="G30" i="1"/>
  <c r="H30" i="1"/>
  <c r="I30" i="1"/>
  <c r="J30" i="1"/>
  <c r="K30" i="1"/>
  <c r="L30" i="1"/>
  <c r="N30" i="1"/>
  <c r="O30" i="1"/>
  <c r="P30" i="1"/>
  <c r="C31" i="1"/>
  <c r="E31" i="1"/>
  <c r="F31" i="1"/>
  <c r="G31" i="1"/>
  <c r="H31" i="1"/>
  <c r="I31" i="1"/>
  <c r="J31" i="1"/>
  <c r="K31" i="1"/>
  <c r="L31" i="1"/>
  <c r="N31" i="1"/>
  <c r="O31" i="1"/>
  <c r="P31" i="1"/>
  <c r="C32" i="1"/>
  <c r="E32" i="1"/>
  <c r="F32" i="1"/>
  <c r="G32" i="1"/>
  <c r="H32" i="1"/>
  <c r="I32" i="1"/>
  <c r="J32" i="1"/>
  <c r="K32" i="1"/>
  <c r="L32" i="1"/>
  <c r="N32" i="1"/>
  <c r="O32" i="1"/>
  <c r="P32" i="1"/>
  <c r="C33" i="1"/>
  <c r="E33" i="1"/>
  <c r="F33" i="1"/>
  <c r="G33" i="1"/>
  <c r="H33" i="1"/>
  <c r="I33" i="1"/>
  <c r="J33" i="1"/>
  <c r="K33" i="1"/>
  <c r="L33" i="1"/>
  <c r="N33" i="1"/>
  <c r="O33" i="1"/>
  <c r="P33" i="1"/>
  <c r="C34" i="1"/>
  <c r="E34" i="1"/>
  <c r="F34" i="1"/>
  <c r="G34" i="1"/>
  <c r="H34" i="1"/>
  <c r="I34" i="1"/>
  <c r="J34" i="1"/>
  <c r="K34" i="1"/>
  <c r="L34" i="1"/>
  <c r="N34" i="1"/>
  <c r="O34" i="1"/>
  <c r="P34" i="1"/>
  <c r="C35" i="1"/>
  <c r="E35" i="1"/>
  <c r="F35" i="1"/>
  <c r="G35" i="1"/>
  <c r="H35" i="1"/>
  <c r="I35" i="1"/>
  <c r="J35" i="1"/>
  <c r="K35" i="1"/>
  <c r="L35" i="1"/>
  <c r="N35" i="1"/>
  <c r="O35" i="1"/>
  <c r="P35" i="1"/>
</calcChain>
</file>

<file path=xl/sharedStrings.xml><?xml version="1.0" encoding="utf-8"?>
<sst xmlns="http://schemas.openxmlformats.org/spreadsheetml/2006/main" count="35" uniqueCount="26">
  <si>
    <t>2025 Q2</t>
  </si>
  <si>
    <t>2025 Q1</t>
  </si>
  <si>
    <t>2024 Q4</t>
  </si>
  <si>
    <t>2024 Q3</t>
  </si>
  <si>
    <t>2024 Q2</t>
  </si>
  <si>
    <t>2024 Q1</t>
  </si>
  <si>
    <t>2023 Q4</t>
  </si>
  <si>
    <t>2023 Q3</t>
  </si>
  <si>
    <t>2023 Q2</t>
  </si>
  <si>
    <t>2023 Q1</t>
  </si>
  <si>
    <t>%</t>
  </si>
  <si>
    <t>£/head</t>
  </si>
  <si>
    <t>p/kg</t>
  </si>
  <si>
    <t>Feed costs</t>
  </si>
  <si>
    <t>Estimated Net margin</t>
  </si>
  <si>
    <t>Estimated Total Production costs</t>
  </si>
  <si>
    <t>Estimated building, finance &amp; misc costs</t>
  </si>
  <si>
    <t>Estimated labour costs</t>
  </si>
  <si>
    <t>Estimated other variable costs</t>
  </si>
  <si>
    <t>Estimated Feed costs</t>
  </si>
  <si>
    <t>SPP EU Spec</t>
  </si>
  <si>
    <t>Carcase weight</t>
  </si>
  <si>
    <t>Quarterly Estimated costs of pig production</t>
  </si>
  <si>
    <t>2025 Q3</t>
  </si>
  <si>
    <t>2025 Q4</t>
  </si>
  <si>
    <t>2026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</si>
</sst>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16">
    <xf numFmtId="0" fontId="0" fillId="0" borderId="0" xfId="0"/>
    <xf numFmtId="9" fontId="1" fillId="0" borderId="0" xfId="1" applyNumberFormat="1"/>
    <xf numFmtId="1" fontId="1" fillId="0" borderId="0" xfId="1" applyNumberFormat="1"/>
    <xf numFmtId="0" fontId="1" fillId="0" borderId="0" xfId="1"/>
    <xf numFmtId="164" fontId="2" fillId="0" borderId="0" xfId="1" applyNumberFormat="1" applyFont="1"/>
    <xf numFmtId="164" fontId="1" fillId="0" borderId="0" xfId="1" applyNumberFormat="1"/>
    <xf numFmtId="0" fontId="2" fillId="0" borderId="0" xfId="1" applyFont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left"/>
    </xf>
    <xf numFmtId="0" fontId="2" fillId="0" borderId="0" xfId="1" applyFont="1" applyAlignment="1">
      <alignment wrapText="1"/>
    </xf>
    <xf numFmtId="164" fontId="2" fillId="0" borderId="0" xfId="1" applyNumberFormat="1" applyFont="1" applyAlignment="1">
      <alignment wrapText="1"/>
    </xf>
    <xf numFmtId="0" fontId="2" fillId="0" borderId="0" xfId="1" applyFont="1" applyAlignment="1">
      <alignment horizontal="center" wrapText="1"/>
    </xf>
    <xf numFmtId="0" fontId="3" fillId="0" borderId="0" xfId="1" applyFont="1"/>
    <xf numFmtId="1" fontId="0" fillId="0" borderId="0" xfId="0" applyNumberFormat="1"/>
    <xf numFmtId="9" fontId="0" fillId="0" borderId="0" xfId="2" applyFont="1"/>
  </cellXfs>
  <cellStyles count="3">
    <cellStyle name="Normal" xfId="0" builtinId="0"/>
    <cellStyle name="Normal 2" xfId="1" xr:uid="{30EBBC45-7630-4E1E-A91A-B9E500BA31FB}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248228</xdr:colOff>
      <xdr:row>0</xdr:row>
      <xdr:rowOff>184150</xdr:rowOff>
    </xdr:from>
    <xdr:ext cx="1206500" cy="554759"/>
    <xdr:pic>
      <xdr:nvPicPr>
        <xdr:cNvPr id="2" name="Picture 2">
          <a:extLst>
            <a:ext uri="{FF2B5EF4-FFF2-40B4-BE49-F238E27FC236}">
              <a16:creationId xmlns:a16="http://schemas.microsoft.com/office/drawing/2014/main" id="{BC2321FE-2B99-49BD-AFE5-DBA60DDA8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228" y="184150"/>
          <a:ext cx="1206500" cy="554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FOWLER\My%20Documents\excel\levy%20forecasts\2007-08\Levies39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Technical\Knowledge%20Exchange\Farm%20Economics\5-Pork\3-Costings%20Estimation%20Model\COPP%20estimations%20spreadsheet%202025.xls" TargetMode="External"/><Relationship Id="rId1" Type="http://schemas.openxmlformats.org/officeDocument/2006/relationships/externalLinkPath" Target="COPP%20estimations%20spreadsheet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Regional forecasts"/>
      <sheetName val="DefraFinance comparisons 07-08"/>
      <sheetName val="GB Monitor"/>
      <sheetName val="England Monitor"/>
      <sheetName val="Wales Monitor"/>
      <sheetName val="Scotland Monitor"/>
      <sheetName val="Regional monthly monitor"/>
      <sheetName val="Module1"/>
      <sheetName val="Module3"/>
    </sheetNames>
    <sheetDataSet>
      <sheetData sheetId="0"/>
      <sheetData sheetId="1"/>
      <sheetData sheetId="2">
        <row r="1">
          <cell r="A1" t="str">
            <v>DEFRA: FINANCE COMPARISONS</v>
          </cell>
        </row>
        <row r="3">
          <cell r="C3" t="str">
            <v>England</v>
          </cell>
          <cell r="H3" t="str">
            <v>Wales</v>
          </cell>
          <cell r="M3" t="str">
            <v>Scotland</v>
          </cell>
          <cell r="R3" t="str">
            <v>Great Britain</v>
          </cell>
        </row>
        <row r="4">
          <cell r="C4" t="str">
            <v>Defra</v>
          </cell>
          <cell r="D4" t="str">
            <v>Finance</v>
          </cell>
          <cell r="E4" t="str">
            <v>Deviation</v>
          </cell>
          <cell r="F4" t="str">
            <v>Cum Dev</v>
          </cell>
          <cell r="H4" t="str">
            <v>Defra</v>
          </cell>
          <cell r="I4" t="str">
            <v>Finance</v>
          </cell>
          <cell r="J4" t="str">
            <v>Deviation</v>
          </cell>
          <cell r="K4" t="str">
            <v>Cum Dev</v>
          </cell>
          <cell r="M4" t="str">
            <v>Defra</v>
          </cell>
          <cell r="N4" t="str">
            <v>Finance</v>
          </cell>
          <cell r="O4" t="str">
            <v>Deviation</v>
          </cell>
          <cell r="P4" t="str">
            <v>Cum Dev</v>
          </cell>
          <cell r="R4" t="str">
            <v>Defra</v>
          </cell>
          <cell r="S4" t="str">
            <v>Finance</v>
          </cell>
          <cell r="T4" t="str">
            <v>Deviation</v>
          </cell>
          <cell r="U4" t="str">
            <v>Cum Dev</v>
          </cell>
        </row>
        <row r="5">
          <cell r="C5" t="str">
            <v>000 head</v>
          </cell>
          <cell r="H5" t="str">
            <v>000 head</v>
          </cell>
          <cell r="M5" t="str">
            <v>000 head</v>
          </cell>
          <cell r="R5" t="str">
            <v>000 head</v>
          </cell>
        </row>
        <row r="7">
          <cell r="A7" t="str">
            <v>Cattle</v>
          </cell>
        </row>
        <row r="8">
          <cell r="A8">
            <v>39173</v>
          </cell>
          <cell r="C8">
            <v>141.25</v>
          </cell>
          <cell r="D8">
            <v>136.72776279069768</v>
          </cell>
          <cell r="E8">
            <v>-4.5222372093023182</v>
          </cell>
          <cell r="F8">
            <v>-4.5222372093023182</v>
          </cell>
          <cell r="H8">
            <v>12.760999999999999</v>
          </cell>
          <cell r="I8">
            <v>12.478851162790697</v>
          </cell>
          <cell r="J8">
            <v>-0.28214883720930217</v>
          </cell>
          <cell r="K8">
            <v>-0.28214883720930217</v>
          </cell>
          <cell r="M8">
            <v>47.064999999999998</v>
          </cell>
          <cell r="N8">
            <v>50.862000000000002</v>
          </cell>
          <cell r="O8">
            <v>3.7970000000000041</v>
          </cell>
          <cell r="P8">
            <v>3.7970000000000041</v>
          </cell>
          <cell r="R8">
            <v>201.07599999999999</v>
          </cell>
          <cell r="S8">
            <v>200.06861395348838</v>
          </cell>
          <cell r="T8">
            <v>-1.0073860465116127</v>
          </cell>
          <cell r="U8">
            <v>-1.0073860465116127</v>
          </cell>
        </row>
        <row r="9">
          <cell r="A9">
            <v>39203</v>
          </cell>
          <cell r="C9">
            <v>112.52199999999999</v>
          </cell>
          <cell r="D9">
            <v>107.95550697674418</v>
          </cell>
          <cell r="E9">
            <v>-4.5664930232558163</v>
          </cell>
          <cell r="F9">
            <v>-9.0887302325581345</v>
          </cell>
          <cell r="H9">
            <v>10.074999999999999</v>
          </cell>
          <cell r="I9">
            <v>9.6202046511627906</v>
          </cell>
          <cell r="J9">
            <v>-0.45479534883720873</v>
          </cell>
          <cell r="K9">
            <v>-0.73694418604651091</v>
          </cell>
          <cell r="M9">
            <v>37.86</v>
          </cell>
          <cell r="N9">
            <v>40.709586046511625</v>
          </cell>
          <cell r="O9">
            <v>2.8495860465116252</v>
          </cell>
          <cell r="P9">
            <v>6.6465860465116293</v>
          </cell>
          <cell r="R9">
            <v>160.45699999999999</v>
          </cell>
          <cell r="S9">
            <v>158.28529767441859</v>
          </cell>
          <cell r="T9">
            <v>-2.171702325581407</v>
          </cell>
          <cell r="U9">
            <v>-3.1790883720930196</v>
          </cell>
        </row>
        <row r="10">
          <cell r="A10">
            <v>39234</v>
          </cell>
          <cell r="C10">
            <v>121.43599999999999</v>
          </cell>
          <cell r="D10">
            <v>116.09410697674417</v>
          </cell>
          <cell r="E10">
            <v>-5.341893023255821</v>
          </cell>
          <cell r="F10">
            <v>-14.430623255813956</v>
          </cell>
          <cell r="H10">
            <v>10.693</v>
          </cell>
          <cell r="I10">
            <v>9.9488372093023258</v>
          </cell>
          <cell r="J10">
            <v>-0.74416279069767377</v>
          </cell>
          <cell r="K10">
            <v>-1.4811069767441847</v>
          </cell>
          <cell r="M10">
            <v>39.238999999999997</v>
          </cell>
          <cell r="N10">
            <v>42.024000000000001</v>
          </cell>
          <cell r="O10">
            <v>2.7850000000000037</v>
          </cell>
          <cell r="P10">
            <v>9.431586046511633</v>
          </cell>
          <cell r="R10">
            <v>171.36799999999999</v>
          </cell>
          <cell r="S10">
            <v>168.0669441860465</v>
          </cell>
          <cell r="T10">
            <v>-3.3010558139534965</v>
          </cell>
          <cell r="U10">
            <v>-6.4801441860465161</v>
          </cell>
        </row>
        <row r="11">
          <cell r="A11">
            <v>39264</v>
          </cell>
          <cell r="C11">
            <v>148.63800000000003</v>
          </cell>
          <cell r="D11">
            <v>141.71427441860465</v>
          </cell>
          <cell r="E11">
            <v>-6.923725581395388</v>
          </cell>
          <cell r="F11">
            <v>-21.354348837209344</v>
          </cell>
          <cell r="H11">
            <v>12.657999999999999</v>
          </cell>
          <cell r="I11">
            <v>12.504148837209303</v>
          </cell>
          <cell r="J11">
            <v>-0.15385116279069599</v>
          </cell>
          <cell r="K11">
            <v>-1.6349581395348807</v>
          </cell>
          <cell r="M11">
            <v>45.508000000000003</v>
          </cell>
          <cell r="N11">
            <v>50.142130232558138</v>
          </cell>
          <cell r="O11">
            <v>4.6341302325581353</v>
          </cell>
          <cell r="P11">
            <v>14.065716279069768</v>
          </cell>
          <cell r="R11">
            <v>206.80400000000003</v>
          </cell>
          <cell r="S11">
            <v>204.36055348837209</v>
          </cell>
          <cell r="T11">
            <v>-2.4434465116279398</v>
          </cell>
          <cell r="U11">
            <v>-8.9235906976744559</v>
          </cell>
        </row>
        <row r="12">
          <cell r="A12">
            <v>39295</v>
          </cell>
          <cell r="C12">
            <v>93.103000000000009</v>
          </cell>
          <cell r="D12">
            <v>86.907637209302322</v>
          </cell>
          <cell r="E12">
            <v>-6.1953627906976863</v>
          </cell>
          <cell r="F12">
            <v>-27.54971162790703</v>
          </cell>
          <cell r="H12">
            <v>9.4109999999999996</v>
          </cell>
          <cell r="I12">
            <v>9.0994046511627928</v>
          </cell>
          <cell r="J12">
            <v>-0.31159534883720674</v>
          </cell>
          <cell r="K12">
            <v>-1.9465534883720874</v>
          </cell>
          <cell r="M12">
            <v>34.171999999999997</v>
          </cell>
          <cell r="N12">
            <v>36.051130232558137</v>
          </cell>
          <cell r="O12">
            <v>1.8791302325581398</v>
          </cell>
          <cell r="P12">
            <v>15.944846511627908</v>
          </cell>
          <cell r="R12">
            <v>136.68600000000001</v>
          </cell>
          <cell r="S12">
            <v>132.05817209302324</v>
          </cell>
          <cell r="T12">
            <v>-4.6278279069767621</v>
          </cell>
          <cell r="U12">
            <v>-13.551418604651218</v>
          </cell>
        </row>
        <row r="13">
          <cell r="A13">
            <v>39326</v>
          </cell>
          <cell r="C13">
            <v>112.244</v>
          </cell>
          <cell r="D13">
            <v>106.61400930232558</v>
          </cell>
          <cell r="E13">
            <v>-5.6299906976744154</v>
          </cell>
          <cell r="F13">
            <v>-33.179702325581445</v>
          </cell>
          <cell r="H13">
            <v>10.113</v>
          </cell>
          <cell r="I13">
            <v>8.0943953488372102</v>
          </cell>
          <cell r="J13">
            <v>-2.0186046511627893</v>
          </cell>
          <cell r="K13">
            <v>-3.9651581395348767</v>
          </cell>
          <cell r="M13">
            <v>37.81</v>
          </cell>
          <cell r="N13">
            <v>41.459065116279064</v>
          </cell>
          <cell r="O13">
            <v>3.6490651162790613</v>
          </cell>
          <cell r="P13">
            <v>19.593911627906969</v>
          </cell>
          <cell r="R13">
            <v>160.167</v>
          </cell>
          <cell r="S13">
            <v>156.16746976744184</v>
          </cell>
          <cell r="T13">
            <v>-3.9995302325581576</v>
          </cell>
          <cell r="U13">
            <v>-17.550948837209376</v>
          </cell>
        </row>
        <row r="14">
          <cell r="A14">
            <v>39356</v>
          </cell>
          <cell r="C14">
            <v>148.31499999999997</v>
          </cell>
          <cell r="D14">
            <v>146.54613023255814</v>
          </cell>
          <cell r="E14">
            <v>-1.7688697674418279</v>
          </cell>
          <cell r="F14">
            <v>-34.948572093023273</v>
          </cell>
          <cell r="H14">
            <v>13.411</v>
          </cell>
          <cell r="I14">
            <v>12.834167441860464</v>
          </cell>
          <cell r="J14">
            <v>-0.57683255813953593</v>
          </cell>
          <cell r="K14">
            <v>-4.5419906976744127</v>
          </cell>
          <cell r="M14">
            <v>47.305</v>
          </cell>
          <cell r="N14">
            <v>52.121130232558137</v>
          </cell>
          <cell r="O14">
            <v>4.8161302325581374</v>
          </cell>
          <cell r="P14">
            <v>24.410041860465107</v>
          </cell>
          <cell r="R14">
            <v>209.03099999999998</v>
          </cell>
          <cell r="S14">
            <v>211.50142790697674</v>
          </cell>
          <cell r="T14">
            <v>2.4704279069767665</v>
          </cell>
          <cell r="U14">
            <v>-15.080520930232609</v>
          </cell>
        </row>
        <row r="15">
          <cell r="A15">
            <v>39387</v>
          </cell>
          <cell r="C15">
            <v>133.38500000000002</v>
          </cell>
          <cell r="D15">
            <v>128.31352093023256</v>
          </cell>
          <cell r="E15">
            <v>-5.071479069767463</v>
          </cell>
          <cell r="F15">
            <v>-40.020051162790736</v>
          </cell>
          <cell r="H15">
            <v>11.723000000000001</v>
          </cell>
          <cell r="I15">
            <v>10.71066046511628</v>
          </cell>
          <cell r="J15">
            <v>-1.0123395348837203</v>
          </cell>
          <cell r="K15">
            <v>-5.554330232558133</v>
          </cell>
          <cell r="M15">
            <v>39.866999999999997</v>
          </cell>
          <cell r="N15">
            <v>44.514195348837205</v>
          </cell>
          <cell r="O15">
            <v>4.647195348837208</v>
          </cell>
          <cell r="P15">
            <v>29.057237209302315</v>
          </cell>
          <cell r="R15">
            <v>184.97500000000002</v>
          </cell>
          <cell r="S15">
            <v>183.53837674418605</v>
          </cell>
          <cell r="T15">
            <v>-1.43662325581397</v>
          </cell>
          <cell r="U15">
            <v>-16.517144186046579</v>
          </cell>
        </row>
        <row r="16">
          <cell r="A16">
            <v>39417</v>
          </cell>
          <cell r="C16">
            <v>116.77600000000001</v>
          </cell>
          <cell r="D16">
            <v>109.4726976744186</v>
          </cell>
          <cell r="E16">
            <v>-7.3033023255814129</v>
          </cell>
          <cell r="F16">
            <v>-47.323353488372149</v>
          </cell>
          <cell r="H16">
            <v>9.6319999999999997</v>
          </cell>
          <cell r="I16">
            <v>8.8474046511627922</v>
          </cell>
          <cell r="J16">
            <v>-0.7845953488372075</v>
          </cell>
          <cell r="K16">
            <v>-6.3389255813953405</v>
          </cell>
          <cell r="M16">
            <v>37.159999999999997</v>
          </cell>
          <cell r="N16">
            <v>40.774065116279068</v>
          </cell>
          <cell r="O16">
            <v>3.6140651162790718</v>
          </cell>
          <cell r="P16">
            <v>32.671302325581387</v>
          </cell>
          <cell r="R16">
            <v>163.56800000000001</v>
          </cell>
          <cell r="S16">
            <v>159.09416744186046</v>
          </cell>
          <cell r="T16">
            <v>-4.4738325581395486</v>
          </cell>
          <cell r="U16">
            <v>-20.990976744186128</v>
          </cell>
        </row>
        <row r="17">
          <cell r="A17">
            <v>39448</v>
          </cell>
          <cell r="C17">
            <v>152.98099999999999</v>
          </cell>
          <cell r="D17">
            <v>150.52809302325582</v>
          </cell>
          <cell r="E17">
            <v>-2.452906976744174</v>
          </cell>
          <cell r="F17">
            <v>-49.776260465116323</v>
          </cell>
          <cell r="H17">
            <v>12.452999999999999</v>
          </cell>
          <cell r="I17">
            <v>12.238376744186047</v>
          </cell>
          <cell r="J17">
            <v>-0.2146232558139527</v>
          </cell>
          <cell r="K17">
            <v>-6.5535488372092932</v>
          </cell>
          <cell r="M17">
            <v>44.137999999999998</v>
          </cell>
          <cell r="N17">
            <v>48.813586046511631</v>
          </cell>
          <cell r="O17">
            <v>4.6755860465116328</v>
          </cell>
          <cell r="P17">
            <v>37.346888372093019</v>
          </cell>
          <cell r="R17">
            <v>209.572</v>
          </cell>
          <cell r="S17">
            <v>211.58005581395349</v>
          </cell>
          <cell r="T17">
            <v>2.0080558139534901</v>
          </cell>
          <cell r="U17">
            <v>-18.982920930232638</v>
          </cell>
        </row>
        <row r="18">
          <cell r="A18">
            <v>39479</v>
          </cell>
          <cell r="C18">
            <v>127.70599999999999</v>
          </cell>
          <cell r="D18">
            <v>122.4812093023256</v>
          </cell>
          <cell r="E18">
            <v>-5.2247906976743934</v>
          </cell>
          <cell r="F18">
            <v>-55.001051162790716</v>
          </cell>
          <cell r="H18">
            <v>10.760999999999999</v>
          </cell>
          <cell r="I18">
            <v>10.292046511627909</v>
          </cell>
          <cell r="J18">
            <v>-0.46895348837209028</v>
          </cell>
          <cell r="K18">
            <v>-7.0225023255813834</v>
          </cell>
          <cell r="M18">
            <v>37.307000000000002</v>
          </cell>
          <cell r="N18">
            <v>41.839130232558148</v>
          </cell>
          <cell r="O18">
            <v>4.5321302325581456</v>
          </cell>
          <cell r="P18">
            <v>41.879018604651165</v>
          </cell>
          <cell r="R18">
            <v>175.774</v>
          </cell>
          <cell r="S18">
            <v>174.61238604651163</v>
          </cell>
          <cell r="T18">
            <v>-1.16161395348837</v>
          </cell>
          <cell r="U18">
            <v>-20.144534883721008</v>
          </cell>
        </row>
        <row r="19">
          <cell r="A19">
            <v>39508</v>
          </cell>
        </row>
        <row r="20">
          <cell r="A20" t="str">
            <v>Sheep</v>
          </cell>
        </row>
        <row r="21">
          <cell r="A21">
            <v>39173</v>
          </cell>
          <cell r="C21">
            <v>847.97200000000009</v>
          </cell>
          <cell r="D21">
            <v>856.91600000000005</v>
          </cell>
          <cell r="E21">
            <v>8.94399999999996</v>
          </cell>
          <cell r="F21">
            <v>8.94399999999996</v>
          </cell>
          <cell r="H21">
            <v>305.26599999999996</v>
          </cell>
          <cell r="I21">
            <v>305.32600000000002</v>
          </cell>
          <cell r="J21">
            <v>6.0000000000059117E-2</v>
          </cell>
          <cell r="K21">
            <v>6.0000000000059117E-2</v>
          </cell>
          <cell r="M21">
            <v>132.25</v>
          </cell>
          <cell r="N21">
            <v>132.351</v>
          </cell>
          <cell r="O21">
            <v>0.10099999999999909</v>
          </cell>
          <cell r="P21">
            <v>0.10099999999999909</v>
          </cell>
          <cell r="R21">
            <v>1285.4880000000001</v>
          </cell>
          <cell r="S21">
            <v>1294.5930000000001</v>
          </cell>
          <cell r="T21">
            <v>9.1050000000000182</v>
          </cell>
          <cell r="U21">
            <v>9.1050000000000182</v>
          </cell>
        </row>
        <row r="22">
          <cell r="A22">
            <v>39203</v>
          </cell>
          <cell r="C22">
            <v>685.42</v>
          </cell>
          <cell r="D22">
            <v>667.56899999999996</v>
          </cell>
          <cell r="E22">
            <v>-17.850999999999999</v>
          </cell>
          <cell r="F22">
            <v>-8.9070000000000391</v>
          </cell>
          <cell r="H22">
            <v>262.15899999999999</v>
          </cell>
          <cell r="I22">
            <v>260.62399999999997</v>
          </cell>
          <cell r="J22">
            <v>-1.535000000000025</v>
          </cell>
          <cell r="K22">
            <v>-1.4749999999999659</v>
          </cell>
          <cell r="M22">
            <v>70.320999999999998</v>
          </cell>
          <cell r="N22">
            <v>70.483000000000004</v>
          </cell>
          <cell r="O22">
            <v>0.16200000000000614</v>
          </cell>
          <cell r="P22">
            <v>0.26300000000000523</v>
          </cell>
          <cell r="R22">
            <v>1017.9</v>
          </cell>
          <cell r="S22">
            <v>998.67600000000004</v>
          </cell>
          <cell r="T22">
            <v>-19.223999999999933</v>
          </cell>
          <cell r="U22">
            <v>-10.118999999999915</v>
          </cell>
        </row>
        <row r="23">
          <cell r="A23">
            <v>39234</v>
          </cell>
          <cell r="C23">
            <v>702.16600000000017</v>
          </cell>
          <cell r="D23">
            <v>688.33600000000001</v>
          </cell>
          <cell r="E23">
            <v>-13.830000000000155</v>
          </cell>
          <cell r="F23">
            <v>-22.737000000000194</v>
          </cell>
          <cell r="H23">
            <v>311.14999999999998</v>
          </cell>
          <cell r="I23">
            <v>302.87299999999999</v>
          </cell>
          <cell r="J23">
            <v>-8.2769999999999868</v>
          </cell>
          <cell r="K23">
            <v>-9.7519999999999527</v>
          </cell>
          <cell r="M23">
            <v>88.429000000000002</v>
          </cell>
          <cell r="N23">
            <v>88.983000000000004</v>
          </cell>
          <cell r="O23">
            <v>0.55400000000000205</v>
          </cell>
          <cell r="P23">
            <v>0.81700000000000728</v>
          </cell>
          <cell r="R23">
            <v>1101.7450000000001</v>
          </cell>
          <cell r="S23">
            <v>1080.192</v>
          </cell>
          <cell r="T23">
            <v>-21.553000000000111</v>
          </cell>
          <cell r="U23">
            <v>-31.672000000000025</v>
          </cell>
        </row>
        <row r="24">
          <cell r="A24">
            <v>39264</v>
          </cell>
          <cell r="C24">
            <v>907.31100000000004</v>
          </cell>
          <cell r="D24">
            <v>922.9190000000001</v>
          </cell>
          <cell r="E24">
            <v>15.608000000000061</v>
          </cell>
          <cell r="F24">
            <v>-7.1290000000001328</v>
          </cell>
          <cell r="H24">
            <v>458.21600000000001</v>
          </cell>
          <cell r="I24">
            <v>457.23900000000003</v>
          </cell>
          <cell r="J24">
            <v>-0.97699999999997544</v>
          </cell>
          <cell r="K24">
            <v>-10.728999999999928</v>
          </cell>
          <cell r="M24">
            <v>146.262</v>
          </cell>
          <cell r="N24">
            <v>146.00200000000001</v>
          </cell>
          <cell r="O24">
            <v>-0.25999999999999091</v>
          </cell>
          <cell r="P24">
            <v>0.55700000000001637</v>
          </cell>
          <cell r="R24">
            <v>1511.789</v>
          </cell>
          <cell r="S24">
            <v>1526.1599999999999</v>
          </cell>
          <cell r="T24">
            <v>14.370999999999867</v>
          </cell>
          <cell r="U24">
            <v>-17.301000000000158</v>
          </cell>
        </row>
        <row r="25">
          <cell r="A25">
            <v>39295</v>
          </cell>
          <cell r="C25">
            <v>581.89699999999993</v>
          </cell>
          <cell r="D25">
            <v>582.17399999999998</v>
          </cell>
          <cell r="E25">
            <v>0.27700000000004366</v>
          </cell>
          <cell r="F25">
            <v>-6.8520000000000891</v>
          </cell>
          <cell r="H25">
            <v>280.81300000000005</v>
          </cell>
          <cell r="I25">
            <v>280.34199999999998</v>
          </cell>
          <cell r="J25">
            <v>-0.47100000000006048</v>
          </cell>
          <cell r="K25">
            <v>-11.199999999999989</v>
          </cell>
          <cell r="M25">
            <v>101.614</v>
          </cell>
          <cell r="N25">
            <v>102.298</v>
          </cell>
          <cell r="O25">
            <v>0.6839999999999975</v>
          </cell>
          <cell r="P25">
            <v>1.2410000000000139</v>
          </cell>
          <cell r="R25">
            <v>964.32400000000007</v>
          </cell>
          <cell r="S25">
            <v>964.81399999999996</v>
          </cell>
          <cell r="T25">
            <v>0.48999999999989541</v>
          </cell>
          <cell r="U25">
            <v>-16.811000000000263</v>
          </cell>
        </row>
        <row r="26">
          <cell r="A26">
            <v>39326</v>
          </cell>
          <cell r="C26">
            <v>724.0740000000003</v>
          </cell>
          <cell r="D26">
            <v>697.50299999999993</v>
          </cell>
          <cell r="E26">
            <v>-26.571000000000367</v>
          </cell>
          <cell r="F26">
            <v>-33.423000000000457</v>
          </cell>
          <cell r="H26">
            <v>396.06900000000002</v>
          </cell>
          <cell r="I26">
            <v>387.803</v>
          </cell>
          <cell r="J26">
            <v>-8.2660000000000196</v>
          </cell>
          <cell r="K26">
            <v>-19.466000000000008</v>
          </cell>
          <cell r="M26">
            <v>117.983</v>
          </cell>
          <cell r="N26">
            <v>119.13199999999999</v>
          </cell>
          <cell r="O26">
            <v>1.1489999999999867</v>
          </cell>
          <cell r="P26">
            <v>2.3900000000000006</v>
          </cell>
          <cell r="R26">
            <v>1238.1260000000002</v>
          </cell>
          <cell r="S26">
            <v>1204.4380000000001</v>
          </cell>
          <cell r="T26">
            <v>-33.688000000000102</v>
          </cell>
          <cell r="U26">
            <v>-50.499000000000365</v>
          </cell>
        </row>
        <row r="27">
          <cell r="A27">
            <v>39356</v>
          </cell>
          <cell r="C27">
            <v>896.04899999999998</v>
          </cell>
          <cell r="D27">
            <v>925.50900000000001</v>
          </cell>
          <cell r="E27">
            <v>29.460000000000036</v>
          </cell>
          <cell r="F27">
            <v>-3.9630000000004202</v>
          </cell>
          <cell r="H27">
            <v>492.42699999999996</v>
          </cell>
          <cell r="I27">
            <v>523.08299999999997</v>
          </cell>
          <cell r="J27">
            <v>30.656000000000006</v>
          </cell>
          <cell r="K27">
            <v>11.189999999999998</v>
          </cell>
          <cell r="M27">
            <v>162.65600000000001</v>
          </cell>
          <cell r="N27">
            <v>164.92000000000002</v>
          </cell>
          <cell r="O27">
            <v>2.26400000000001</v>
          </cell>
          <cell r="P27">
            <v>4.6540000000000106</v>
          </cell>
          <cell r="R27">
            <v>1551.1319999999998</v>
          </cell>
          <cell r="S27">
            <v>1613.5120000000002</v>
          </cell>
          <cell r="T27">
            <v>62.380000000000337</v>
          </cell>
          <cell r="U27">
            <v>11.880999999999972</v>
          </cell>
        </row>
        <row r="28">
          <cell r="A28">
            <v>39387</v>
          </cell>
          <cell r="C28">
            <v>826.40799999999979</v>
          </cell>
          <cell r="D28">
            <v>815.21100000000001</v>
          </cell>
          <cell r="E28">
            <v>-11.196999999999775</v>
          </cell>
          <cell r="F28">
            <v>-15.160000000000196</v>
          </cell>
          <cell r="H28">
            <v>432.47500000000002</v>
          </cell>
          <cell r="I28">
            <v>455.50299999999999</v>
          </cell>
          <cell r="J28">
            <v>23.027999999999963</v>
          </cell>
          <cell r="K28">
            <v>34.217999999999961</v>
          </cell>
          <cell r="M28">
            <v>159.79300000000001</v>
          </cell>
          <cell r="N28">
            <v>160.71599999999998</v>
          </cell>
          <cell r="O28">
            <v>0.9229999999999734</v>
          </cell>
          <cell r="P28">
            <v>5.576999999999984</v>
          </cell>
          <cell r="R28">
            <v>1418.6759999999999</v>
          </cell>
          <cell r="S28">
            <v>1431.4299999999998</v>
          </cell>
          <cell r="T28">
            <v>12.753999999999905</v>
          </cell>
          <cell r="U28">
            <v>24.634999999999877</v>
          </cell>
        </row>
        <row r="29">
          <cell r="A29">
            <v>39417</v>
          </cell>
          <cell r="C29">
            <v>880.93300000000022</v>
          </cell>
          <cell r="D29">
            <v>838.53800000000001</v>
          </cell>
          <cell r="E29">
            <v>-42.395000000000209</v>
          </cell>
          <cell r="F29">
            <v>-57.555000000000405</v>
          </cell>
          <cell r="H29">
            <v>444.05700000000002</v>
          </cell>
          <cell r="I29">
            <v>438.42099999999999</v>
          </cell>
          <cell r="J29">
            <v>-5.6360000000000241</v>
          </cell>
          <cell r="K29">
            <v>28.581999999999937</v>
          </cell>
          <cell r="M29">
            <v>135.24299999999999</v>
          </cell>
          <cell r="N29">
            <v>137.12100000000001</v>
          </cell>
          <cell r="O29">
            <v>1.8780000000000143</v>
          </cell>
          <cell r="P29">
            <v>7.4549999999999983</v>
          </cell>
          <cell r="R29">
            <v>1460.2330000000002</v>
          </cell>
          <cell r="S29">
            <v>1414.08</v>
          </cell>
          <cell r="T29">
            <v>-46.153000000000247</v>
          </cell>
          <cell r="U29">
            <v>-21.51800000000037</v>
          </cell>
        </row>
        <row r="30">
          <cell r="A30">
            <v>39448</v>
          </cell>
          <cell r="C30">
            <v>956.69199999999989</v>
          </cell>
          <cell r="D30">
            <v>934.41499999999996</v>
          </cell>
          <cell r="E30">
            <v>-22.27699999999993</v>
          </cell>
          <cell r="F30">
            <v>-79.832000000000335</v>
          </cell>
          <cell r="H30">
            <v>483.072</v>
          </cell>
          <cell r="I30">
            <v>487.25700000000006</v>
          </cell>
          <cell r="J30">
            <v>4.1850000000000591</v>
          </cell>
          <cell r="K30">
            <v>32.766999999999996</v>
          </cell>
          <cell r="M30">
            <v>169.88299999999998</v>
          </cell>
          <cell r="N30">
            <v>170.178</v>
          </cell>
          <cell r="O30">
            <v>0.29500000000001592</v>
          </cell>
          <cell r="P30">
            <v>7.7500000000000142</v>
          </cell>
          <cell r="R30">
            <v>1609.6469999999999</v>
          </cell>
          <cell r="S30">
            <v>1591.85</v>
          </cell>
          <cell r="T30">
            <v>-17.797000000000025</v>
          </cell>
          <cell r="U30">
            <v>-39.315000000000396</v>
          </cell>
        </row>
        <row r="31">
          <cell r="A31">
            <v>39479</v>
          </cell>
          <cell r="C31">
            <v>742.47699999999998</v>
          </cell>
          <cell r="D31">
            <v>739.71199999999999</v>
          </cell>
          <cell r="E31">
            <v>-2.7649999999999864</v>
          </cell>
          <cell r="F31">
            <v>-82.597000000000321</v>
          </cell>
          <cell r="H31">
            <v>335.70600000000002</v>
          </cell>
          <cell r="I31">
            <v>343.07000000000005</v>
          </cell>
          <cell r="J31">
            <v>7.3640000000000327</v>
          </cell>
          <cell r="K31">
            <v>40.131000000000029</v>
          </cell>
          <cell r="M31">
            <v>133.595</v>
          </cell>
          <cell r="N31">
            <v>133.59399999999999</v>
          </cell>
          <cell r="O31">
            <v>-1.0000000000047748E-3</v>
          </cell>
          <cell r="P31">
            <v>7.7490000000000094</v>
          </cell>
          <cell r="R31">
            <v>1211.778</v>
          </cell>
          <cell r="S31">
            <v>1216.376</v>
          </cell>
          <cell r="T31">
            <v>4.5979999999999563</v>
          </cell>
          <cell r="U31">
            <v>-34.717000000000439</v>
          </cell>
        </row>
        <row r="32">
          <cell r="A32">
            <v>39508</v>
          </cell>
        </row>
        <row r="33">
          <cell r="A33" t="str">
            <v>Pigs</v>
          </cell>
        </row>
        <row r="34">
          <cell r="A34">
            <v>39173</v>
          </cell>
          <cell r="C34">
            <v>697.16399999999987</v>
          </cell>
          <cell r="D34">
            <v>692.61900000000014</v>
          </cell>
          <cell r="E34">
            <v>-4.5449999999997317</v>
          </cell>
          <cell r="F34">
            <v>-4.5449999999997317</v>
          </cell>
          <cell r="H34">
            <v>2.5529999999999999</v>
          </cell>
          <cell r="I34">
            <v>2.552</v>
          </cell>
          <cell r="J34">
            <v>-9.9999999999988987E-4</v>
          </cell>
          <cell r="K34">
            <v>-9.9999999999988987E-4</v>
          </cell>
          <cell r="M34">
            <v>71.550000000000011</v>
          </cell>
          <cell r="N34">
            <v>71.549000000000007</v>
          </cell>
          <cell r="O34">
            <v>-1.0000000000047748E-3</v>
          </cell>
          <cell r="P34">
            <v>-1.0000000000047748E-3</v>
          </cell>
          <cell r="R34">
            <v>771.26699999999994</v>
          </cell>
          <cell r="S34">
            <v>766.72</v>
          </cell>
          <cell r="T34">
            <v>-4.5469999999999118</v>
          </cell>
          <cell r="U34">
            <v>-4.5469999999999118</v>
          </cell>
        </row>
        <row r="35">
          <cell r="A35">
            <v>39203</v>
          </cell>
          <cell r="C35">
            <v>546.15699999999993</v>
          </cell>
          <cell r="D35">
            <v>540.21500000000003</v>
          </cell>
          <cell r="E35">
            <v>-5.9419999999998936</v>
          </cell>
          <cell r="F35">
            <v>-10.486999999999625</v>
          </cell>
          <cell r="H35">
            <v>2.552</v>
          </cell>
          <cell r="I35">
            <v>2.254</v>
          </cell>
          <cell r="J35">
            <v>-0.29800000000000004</v>
          </cell>
          <cell r="K35">
            <v>-0.29899999999999993</v>
          </cell>
          <cell r="M35">
            <v>57.326000000000001</v>
          </cell>
          <cell r="N35">
            <v>57.322000000000003</v>
          </cell>
          <cell r="O35">
            <v>-3.9999999999977831E-3</v>
          </cell>
          <cell r="P35">
            <v>-5.000000000002558E-3</v>
          </cell>
          <cell r="R35">
            <v>606.03499999999997</v>
          </cell>
          <cell r="S35">
            <v>599.79100000000005</v>
          </cell>
          <cell r="T35">
            <v>-6.2439999999999145</v>
          </cell>
          <cell r="U35">
            <v>-10.790999999999826</v>
          </cell>
        </row>
        <row r="36">
          <cell r="A36">
            <v>39234</v>
          </cell>
          <cell r="C36">
            <v>579.70099999999991</v>
          </cell>
          <cell r="D36">
            <v>567.51799999999992</v>
          </cell>
          <cell r="E36">
            <v>-12.182999999999993</v>
          </cell>
          <cell r="F36">
            <v>-22.669999999999618</v>
          </cell>
          <cell r="H36">
            <v>3.7429999999999999</v>
          </cell>
          <cell r="I36">
            <v>2.3819999999999997</v>
          </cell>
          <cell r="J36">
            <v>-1.3610000000000002</v>
          </cell>
          <cell r="K36">
            <v>-1.6600000000000001</v>
          </cell>
          <cell r="M36">
            <v>55.708999999999996</v>
          </cell>
          <cell r="N36">
            <v>55.917999999999992</v>
          </cell>
          <cell r="O36">
            <v>0.20899999999999608</v>
          </cell>
          <cell r="P36">
            <v>0.20399999999999352</v>
          </cell>
          <cell r="R36">
            <v>639.15299999999991</v>
          </cell>
          <cell r="S36">
            <v>625.81799999999998</v>
          </cell>
          <cell r="T36">
            <v>-13.334999999999923</v>
          </cell>
          <cell r="U36">
            <v>-24.125999999999749</v>
          </cell>
        </row>
        <row r="37">
          <cell r="A37">
            <v>39264</v>
          </cell>
          <cell r="C37">
            <v>711.79</v>
          </cell>
          <cell r="D37">
            <v>707.1099999999999</v>
          </cell>
          <cell r="E37">
            <v>-4.6800000000000637</v>
          </cell>
          <cell r="F37">
            <v>-27.349999999999682</v>
          </cell>
          <cell r="H37">
            <v>2.9409999999999998</v>
          </cell>
          <cell r="I37">
            <v>3.2199999999999998</v>
          </cell>
          <cell r="J37">
            <v>0.27899999999999991</v>
          </cell>
          <cell r="K37">
            <v>-1.3810000000000002</v>
          </cell>
          <cell r="M37">
            <v>67.772000000000006</v>
          </cell>
          <cell r="N37">
            <v>68.069999999999993</v>
          </cell>
          <cell r="O37">
            <v>0.29799999999998761</v>
          </cell>
          <cell r="P37">
            <v>0.50199999999998113</v>
          </cell>
          <cell r="R37">
            <v>782.50300000000004</v>
          </cell>
          <cell r="S37">
            <v>778.4</v>
          </cell>
          <cell r="T37">
            <v>-4.1030000000000655</v>
          </cell>
          <cell r="U37">
            <v>-28.228999999999814</v>
          </cell>
        </row>
        <row r="38">
          <cell r="A38">
            <v>39295</v>
          </cell>
          <cell r="C38">
            <v>488.10200000000003</v>
          </cell>
          <cell r="D38">
            <v>486.51900000000001</v>
          </cell>
          <cell r="E38">
            <v>-1.5830000000000268</v>
          </cell>
          <cell r="F38">
            <v>-28.932999999999709</v>
          </cell>
          <cell r="H38">
            <v>2.3250000000000002</v>
          </cell>
          <cell r="I38">
            <v>2.1189999999999998</v>
          </cell>
          <cell r="J38">
            <v>-0.20600000000000041</v>
          </cell>
          <cell r="K38">
            <v>-1.5870000000000006</v>
          </cell>
          <cell r="M38">
            <v>54.957999999999998</v>
          </cell>
          <cell r="N38">
            <v>54.631999999999998</v>
          </cell>
          <cell r="O38">
            <v>-0.32600000000000051</v>
          </cell>
          <cell r="P38">
            <v>0.17599999999998062</v>
          </cell>
          <cell r="R38">
            <v>545.38499999999999</v>
          </cell>
          <cell r="S38">
            <v>543.27</v>
          </cell>
          <cell r="T38">
            <v>-2.1150000000000091</v>
          </cell>
          <cell r="U38">
            <v>-30.343999999999824</v>
          </cell>
        </row>
        <row r="39">
          <cell r="A39">
            <v>39326</v>
          </cell>
          <cell r="C39">
            <v>565.322</v>
          </cell>
          <cell r="D39">
            <v>557.57500000000005</v>
          </cell>
          <cell r="E39">
            <v>-7.7469999999999573</v>
          </cell>
          <cell r="F39">
            <v>-36.679999999999666</v>
          </cell>
          <cell r="H39">
            <v>2.2970000000000002</v>
          </cell>
          <cell r="I39">
            <v>6.1719999999999997</v>
          </cell>
          <cell r="J39">
            <v>3.8749999999999996</v>
          </cell>
          <cell r="K39">
            <v>2.2879999999999989</v>
          </cell>
          <cell r="M39">
            <v>62.52</v>
          </cell>
          <cell r="N39">
            <v>62.548999999999992</v>
          </cell>
          <cell r="O39">
            <v>2.8999999999989257E-2</v>
          </cell>
          <cell r="P39">
            <v>0.20499999999996987</v>
          </cell>
          <cell r="R39">
            <v>630.13900000000001</v>
          </cell>
          <cell r="S39">
            <v>626.29599999999994</v>
          </cell>
          <cell r="T39">
            <v>-3.8430000000000746</v>
          </cell>
          <cell r="U39">
            <v>-34.186999999999898</v>
          </cell>
        </row>
        <row r="40">
          <cell r="A40">
            <v>39356</v>
          </cell>
          <cell r="C40">
            <v>754.4</v>
          </cell>
          <cell r="D40">
            <v>768.09</v>
          </cell>
          <cell r="E40">
            <v>13.690000000000055</v>
          </cell>
          <cell r="F40">
            <v>-22.989999999999611</v>
          </cell>
          <cell r="H40">
            <v>2.9780000000000002</v>
          </cell>
          <cell r="I40">
            <v>3.4159999999999995</v>
          </cell>
          <cell r="J40">
            <v>0.43799999999999928</v>
          </cell>
          <cell r="K40">
            <v>2.7259999999999982</v>
          </cell>
          <cell r="M40">
            <v>76.224999999999994</v>
          </cell>
          <cell r="N40">
            <v>76.254999999999995</v>
          </cell>
          <cell r="O40">
            <v>3.0000000000001137E-2</v>
          </cell>
          <cell r="P40">
            <v>0.23499999999997101</v>
          </cell>
          <cell r="R40">
            <v>833.60299999999995</v>
          </cell>
          <cell r="S40">
            <v>847.76099999999997</v>
          </cell>
          <cell r="T40">
            <v>14.158000000000015</v>
          </cell>
          <cell r="U40">
            <v>-20.028999999999883</v>
          </cell>
        </row>
        <row r="41">
          <cell r="A41">
            <v>39387</v>
          </cell>
          <cell r="C41">
            <v>646.46400000000006</v>
          </cell>
          <cell r="D41">
            <v>646.49999999999989</v>
          </cell>
          <cell r="E41">
            <v>3.5999999999830834E-2</v>
          </cell>
          <cell r="F41">
            <v>-22.95399999999978</v>
          </cell>
          <cell r="H41">
            <v>2.577</v>
          </cell>
          <cell r="I41">
            <v>2.4239999999999999</v>
          </cell>
          <cell r="J41">
            <v>-0.15300000000000002</v>
          </cell>
          <cell r="K41">
            <v>2.5729999999999982</v>
          </cell>
          <cell r="M41">
            <v>68.260999999999996</v>
          </cell>
          <cell r="N41">
            <v>68.311000000000007</v>
          </cell>
          <cell r="O41">
            <v>5.0000000000011369E-2</v>
          </cell>
          <cell r="P41">
            <v>0.28499999999998238</v>
          </cell>
          <cell r="R41">
            <v>717.30200000000002</v>
          </cell>
          <cell r="S41">
            <v>717.23500000000001</v>
          </cell>
          <cell r="T41">
            <v>-6.7000000000007276E-2</v>
          </cell>
          <cell r="U41">
            <v>-20.09599999999989</v>
          </cell>
        </row>
        <row r="42">
          <cell r="A42">
            <v>39417</v>
          </cell>
          <cell r="C42">
            <v>587.46600000000001</v>
          </cell>
          <cell r="D42">
            <v>574.21299999999997</v>
          </cell>
          <cell r="E42">
            <v>-13.253000000000043</v>
          </cell>
          <cell r="F42">
            <v>-36.206999999999823</v>
          </cell>
          <cell r="H42">
            <v>2.6549999999999998</v>
          </cell>
          <cell r="I42">
            <v>1.9840000000000002</v>
          </cell>
          <cell r="J42">
            <v>-0.6709999999999996</v>
          </cell>
          <cell r="K42">
            <v>1.9019999999999986</v>
          </cell>
          <cell r="M42">
            <v>57.546999999999997</v>
          </cell>
          <cell r="N42">
            <v>57.572000000000003</v>
          </cell>
          <cell r="O42">
            <v>2.5000000000005684E-2</v>
          </cell>
          <cell r="P42">
            <v>0.30999999999998806</v>
          </cell>
          <cell r="R42">
            <v>647.66800000000001</v>
          </cell>
          <cell r="S42">
            <v>633.76900000000012</v>
          </cell>
          <cell r="T42">
            <v>-13.898999999999887</v>
          </cell>
          <cell r="U42">
            <v>-33.994999999999777</v>
          </cell>
        </row>
        <row r="43">
          <cell r="A43">
            <v>39448</v>
          </cell>
          <cell r="C43">
            <v>712.05899999999986</v>
          </cell>
          <cell r="D43">
            <v>719.45500000000015</v>
          </cell>
          <cell r="E43">
            <v>7.3960000000002992</v>
          </cell>
          <cell r="F43">
            <v>-28.810999999999524</v>
          </cell>
          <cell r="H43">
            <v>2.0270000000000001</v>
          </cell>
          <cell r="I43">
            <v>2.7610000000000001</v>
          </cell>
          <cell r="J43">
            <v>0.73399999999999999</v>
          </cell>
          <cell r="K43">
            <v>2.6359999999999983</v>
          </cell>
          <cell r="M43">
            <v>66.917000000000002</v>
          </cell>
          <cell r="N43">
            <v>67.355999999999995</v>
          </cell>
          <cell r="O43">
            <v>0.43899999999999295</v>
          </cell>
          <cell r="P43">
            <v>0.74899999999998101</v>
          </cell>
          <cell r="R43">
            <v>781.00299999999993</v>
          </cell>
          <cell r="S43">
            <v>789.57200000000012</v>
          </cell>
          <cell r="T43">
            <v>8.5690000000001874</v>
          </cell>
          <cell r="U43">
            <v>-25.42599999999959</v>
          </cell>
        </row>
        <row r="44">
          <cell r="A44">
            <v>39479</v>
          </cell>
          <cell r="C44">
            <v>597.40400000000011</v>
          </cell>
          <cell r="D44">
            <v>595.1579999999999</v>
          </cell>
          <cell r="E44">
            <v>-2.2460000000002083</v>
          </cell>
          <cell r="F44">
            <v>-31.056999999999732</v>
          </cell>
          <cell r="H44">
            <v>2.2210000000000001</v>
          </cell>
          <cell r="I44">
            <v>2.86</v>
          </cell>
          <cell r="J44">
            <v>0.63899999999999979</v>
          </cell>
          <cell r="K44">
            <v>3.2749999999999981</v>
          </cell>
          <cell r="M44">
            <v>57.939</v>
          </cell>
          <cell r="N44">
            <v>58.018999999999991</v>
          </cell>
          <cell r="O44">
            <v>7.9999999999991189E-2</v>
          </cell>
          <cell r="P44">
            <v>0.8289999999999722</v>
          </cell>
          <cell r="R44">
            <v>657.56400000000008</v>
          </cell>
          <cell r="S44">
            <v>656.03700000000003</v>
          </cell>
          <cell r="T44">
            <v>-1.5270000000000437</v>
          </cell>
          <cell r="U44">
            <v>-26.952999999999633</v>
          </cell>
        </row>
        <row r="45">
          <cell r="A45">
            <v>39508</v>
          </cell>
        </row>
      </sheetData>
      <sheetData sheetId="3">
        <row r="1">
          <cell r="A1" t="str">
            <v>2007/08 GB LEVY MONITOR</v>
          </cell>
        </row>
        <row r="2">
          <cell r="A2" t="str">
            <v>Based on January 2008 forecasts</v>
          </cell>
          <cell r="R2" t="str">
            <v xml:space="preserve"> </v>
          </cell>
        </row>
        <row r="4">
          <cell r="B4" t="str">
            <v xml:space="preserve">     CATTLE FORECASTS</v>
          </cell>
          <cell r="I4" t="str">
            <v xml:space="preserve">     SHEEP FORECASTS</v>
          </cell>
          <cell r="Q4" t="str">
            <v xml:space="preserve">     PIG FORECASTS</v>
          </cell>
        </row>
        <row r="5">
          <cell r="B5" t="str">
            <v xml:space="preserve">       Current year</v>
          </cell>
          <cell r="F5" t="str">
            <v xml:space="preserve">         Previous year</v>
          </cell>
          <cell r="I5" t="str">
            <v xml:space="preserve">       Current year</v>
          </cell>
          <cell r="M5" t="str">
            <v xml:space="preserve">         Previous year</v>
          </cell>
          <cell r="Q5" t="str">
            <v xml:space="preserve">       Current year</v>
          </cell>
          <cell r="U5" t="str">
            <v xml:space="preserve">         Previous year</v>
          </cell>
        </row>
        <row r="6">
          <cell r="B6" t="str">
            <v>Actual</v>
          </cell>
          <cell r="C6" t="str">
            <v>Forecast</v>
          </cell>
          <cell r="D6" t="str">
            <v>Deviation</v>
          </cell>
          <cell r="E6" t="str">
            <v>CuSum</v>
          </cell>
          <cell r="F6" t="str">
            <v>Actual</v>
          </cell>
          <cell r="G6" t="str">
            <v>change</v>
          </cell>
          <cell r="I6" t="str">
            <v>Actual</v>
          </cell>
          <cell r="J6" t="str">
            <v>Forecast</v>
          </cell>
          <cell r="K6" t="str">
            <v>Deviation</v>
          </cell>
          <cell r="L6" t="str">
            <v>CuSum</v>
          </cell>
          <cell r="M6" t="str">
            <v>Actual</v>
          </cell>
          <cell r="N6" t="str">
            <v>change</v>
          </cell>
          <cell r="Q6" t="str">
            <v>Actual</v>
          </cell>
          <cell r="R6" t="str">
            <v>Forecast</v>
          </cell>
          <cell r="S6" t="str">
            <v>Deviation</v>
          </cell>
          <cell r="T6" t="str">
            <v>CuSum</v>
          </cell>
          <cell r="U6" t="str">
            <v>Actual</v>
          </cell>
          <cell r="V6" t="str">
            <v>change</v>
          </cell>
        </row>
        <row r="7">
          <cell r="B7" t="str">
            <v xml:space="preserve">     000 head</v>
          </cell>
          <cell r="G7" t="str">
            <v>%</v>
          </cell>
          <cell r="N7" t="str">
            <v>%</v>
          </cell>
          <cell r="V7" t="str">
            <v>%</v>
          </cell>
        </row>
        <row r="8">
          <cell r="A8" t="str">
            <v>week ending:</v>
          </cell>
        </row>
        <row r="9">
          <cell r="A9">
            <v>39179</v>
          </cell>
          <cell r="B9">
            <v>36.968427906976743</v>
          </cell>
          <cell r="C9">
            <v>36.968427906976743</v>
          </cell>
          <cell r="D9">
            <v>0</v>
          </cell>
          <cell r="E9">
            <v>0</v>
          </cell>
          <cell r="F9">
            <v>37.637376744186049</v>
          </cell>
          <cell r="G9">
            <v>-1.7773524487533336</v>
          </cell>
          <cell r="I9">
            <v>258.74400000000003</v>
          </cell>
          <cell r="J9">
            <v>258.74400000000003</v>
          </cell>
          <cell r="K9">
            <v>0</v>
          </cell>
          <cell r="L9">
            <v>0</v>
          </cell>
          <cell r="M9">
            <v>248.29500000000002</v>
          </cell>
          <cell r="N9">
            <v>4.2083006101613023</v>
          </cell>
          <cell r="Q9">
            <v>136.53800000000001</v>
          </cell>
          <cell r="R9">
            <v>136.53800000000001</v>
          </cell>
          <cell r="S9">
            <v>0</v>
          </cell>
          <cell r="T9">
            <v>0</v>
          </cell>
          <cell r="U9">
            <v>148.154</v>
          </cell>
          <cell r="V9">
            <v>-7.840490300633121</v>
          </cell>
        </row>
        <row r="10">
          <cell r="A10">
            <v>39186</v>
          </cell>
          <cell r="B10">
            <v>34.981702325581395</v>
          </cell>
          <cell r="C10">
            <v>34.981702325581395</v>
          </cell>
          <cell r="D10">
            <v>0</v>
          </cell>
          <cell r="E10">
            <v>0</v>
          </cell>
          <cell r="F10">
            <v>36.105344186046516</v>
          </cell>
          <cell r="G10">
            <v>-3.1121206175881611</v>
          </cell>
          <cell r="I10">
            <v>244.98199999999997</v>
          </cell>
          <cell r="J10">
            <v>244.98199999999997</v>
          </cell>
          <cell r="K10">
            <v>0</v>
          </cell>
          <cell r="L10">
            <v>0</v>
          </cell>
          <cell r="M10">
            <v>252.149</v>
          </cell>
          <cell r="N10">
            <v>-2.8423670131549272</v>
          </cell>
          <cell r="Q10">
            <v>142.07300000000001</v>
          </cell>
          <cell r="R10">
            <v>142.07300000000001</v>
          </cell>
          <cell r="S10">
            <v>0</v>
          </cell>
          <cell r="T10">
            <v>0</v>
          </cell>
          <cell r="U10">
            <v>126.42200000000001</v>
          </cell>
          <cell r="V10">
            <v>12.379965512331708</v>
          </cell>
        </row>
        <row r="11">
          <cell r="A11">
            <v>39193</v>
          </cell>
          <cell r="B11">
            <v>42.572162790697675</v>
          </cell>
          <cell r="C11">
            <v>42.572162790697675</v>
          </cell>
          <cell r="D11">
            <v>0</v>
          </cell>
          <cell r="E11">
            <v>0</v>
          </cell>
          <cell r="F11">
            <v>33.979148837209301</v>
          </cell>
          <cell r="G11">
            <v>25.289079472404225</v>
          </cell>
          <cell r="I11">
            <v>254.98399999999998</v>
          </cell>
          <cell r="J11">
            <v>254.98399999999998</v>
          </cell>
          <cell r="K11">
            <v>0</v>
          </cell>
          <cell r="L11">
            <v>0</v>
          </cell>
          <cell r="M11">
            <v>226.357</v>
          </cell>
          <cell r="N11">
            <v>12.646836634166363</v>
          </cell>
          <cell r="Q11">
            <v>161.95499999999998</v>
          </cell>
          <cell r="R11">
            <v>161.95500000000001</v>
          </cell>
          <cell r="S11">
            <v>-2.8421709430404007E-14</v>
          </cell>
          <cell r="T11">
            <v>-2.8421709430404007E-14</v>
          </cell>
          <cell r="U11">
            <v>135.56</v>
          </cell>
          <cell r="V11">
            <v>19.471082915314227</v>
          </cell>
        </row>
        <row r="12">
          <cell r="A12">
            <v>39200</v>
          </cell>
          <cell r="B12">
            <v>41.925725581395355</v>
          </cell>
          <cell r="C12">
            <v>41.925725581395355</v>
          </cell>
          <cell r="D12">
            <v>0</v>
          </cell>
          <cell r="E12">
            <v>0</v>
          </cell>
          <cell r="F12">
            <v>42.916130232558139</v>
          </cell>
          <cell r="G12">
            <v>-2.3077678387960106</v>
          </cell>
          <cell r="I12">
            <v>248.328</v>
          </cell>
          <cell r="J12">
            <v>248.328</v>
          </cell>
          <cell r="K12">
            <v>0</v>
          </cell>
          <cell r="L12">
            <v>0</v>
          </cell>
          <cell r="M12">
            <v>247.63499999999999</v>
          </cell>
          <cell r="N12">
            <v>0.27984735598765553</v>
          </cell>
          <cell r="Q12">
            <v>158.501</v>
          </cell>
          <cell r="R12">
            <v>158.501</v>
          </cell>
          <cell r="S12">
            <v>0</v>
          </cell>
          <cell r="T12">
            <v>-2.8421709430404007E-14</v>
          </cell>
          <cell r="U12">
            <v>148.79299999999998</v>
          </cell>
          <cell r="V12">
            <v>6.5245004805333622</v>
          </cell>
        </row>
        <row r="13">
          <cell r="A13">
            <v>39207</v>
          </cell>
          <cell r="B13">
            <v>43.620595348837206</v>
          </cell>
          <cell r="C13">
            <v>43.586595348837214</v>
          </cell>
          <cell r="D13">
            <v>3.3999999999991815E-2</v>
          </cell>
          <cell r="E13">
            <v>3.3999999999991815E-2</v>
          </cell>
          <cell r="F13">
            <v>38.334525581395354</v>
          </cell>
          <cell r="G13">
            <v>13.789318342333431</v>
          </cell>
          <cell r="I13">
            <v>287.55500000000006</v>
          </cell>
          <cell r="J13">
            <v>287.55500000000001</v>
          </cell>
          <cell r="K13">
            <v>5.6843418860808015E-14</v>
          </cell>
          <cell r="L13">
            <v>5.6843418860808015E-14</v>
          </cell>
          <cell r="M13">
            <v>230.30099999999999</v>
          </cell>
          <cell r="N13">
            <v>24.860508638694625</v>
          </cell>
          <cell r="Q13">
            <v>167.65299999999999</v>
          </cell>
          <cell r="R13">
            <v>167.65299999999999</v>
          </cell>
          <cell r="S13">
            <v>0</v>
          </cell>
          <cell r="T13">
            <v>-2.8421709430404007E-14</v>
          </cell>
          <cell r="U13">
            <v>144.06399999999996</v>
          </cell>
          <cell r="V13">
            <v>16.373972678809452</v>
          </cell>
        </row>
        <row r="14">
          <cell r="A14" t="str">
            <v>APR</v>
          </cell>
          <cell r="B14">
            <v>200.06861395348838</v>
          </cell>
          <cell r="C14">
            <v>200.03461395348839</v>
          </cell>
          <cell r="F14">
            <v>188.97252558139536</v>
          </cell>
          <cell r="G14">
            <v>5.8717997962691442</v>
          </cell>
          <cell r="I14">
            <v>1294.5930000000001</v>
          </cell>
          <cell r="J14">
            <v>1294.5930000000001</v>
          </cell>
          <cell r="M14">
            <v>1204.7370000000001</v>
          </cell>
          <cell r="N14">
            <v>7.458557344881072</v>
          </cell>
          <cell r="Q14">
            <v>766.72</v>
          </cell>
          <cell r="R14">
            <v>766.72</v>
          </cell>
          <cell r="U14">
            <v>702.99299999999994</v>
          </cell>
          <cell r="V14">
            <v>9.0650973765030471</v>
          </cell>
        </row>
        <row r="15">
          <cell r="A15">
            <v>39214</v>
          </cell>
          <cell r="B15">
            <v>37.148130232558138</v>
          </cell>
          <cell r="C15">
            <v>37.148130232558138</v>
          </cell>
          <cell r="D15">
            <v>0</v>
          </cell>
          <cell r="E15">
            <v>3.3999999999991815E-2</v>
          </cell>
          <cell r="F15">
            <v>43.236748837209305</v>
          </cell>
          <cell r="G15">
            <v>-14.08204540904643</v>
          </cell>
          <cell r="I15">
            <v>232.71299999999999</v>
          </cell>
          <cell r="J15">
            <v>232.71299999999999</v>
          </cell>
          <cell r="K15">
            <v>0</v>
          </cell>
          <cell r="L15">
            <v>5.6843418860808015E-14</v>
          </cell>
          <cell r="M15">
            <v>236.04999999999995</v>
          </cell>
          <cell r="N15">
            <v>-1.4136835416225182</v>
          </cell>
          <cell r="Q15">
            <v>141.49299999999999</v>
          </cell>
          <cell r="R15">
            <v>141.49299999999999</v>
          </cell>
          <cell r="S15">
            <v>0</v>
          </cell>
          <cell r="T15">
            <v>-2.8421709430404007E-14</v>
          </cell>
          <cell r="U15">
            <v>153.69500000000002</v>
          </cell>
          <cell r="V15">
            <v>-7.9391001659130325</v>
          </cell>
        </row>
        <row r="16">
          <cell r="A16">
            <v>39221</v>
          </cell>
          <cell r="B16">
            <v>42.11372558139535</v>
          </cell>
          <cell r="C16">
            <v>42.112725581395352</v>
          </cell>
          <cell r="D16">
            <v>9.9999999999766942E-4</v>
          </cell>
          <cell r="E16">
            <v>3.4999999999989484E-2</v>
          </cell>
          <cell r="F16">
            <v>42.706851162790699</v>
          </cell>
          <cell r="G16">
            <v>-1.3888300477468078</v>
          </cell>
          <cell r="I16">
            <v>249.89500000000001</v>
          </cell>
          <cell r="J16">
            <v>249.89500000000001</v>
          </cell>
          <cell r="K16">
            <v>0</v>
          </cell>
          <cell r="L16">
            <v>5.6843418860808015E-14</v>
          </cell>
          <cell r="M16">
            <v>217.93800000000002</v>
          </cell>
          <cell r="N16">
            <v>14.663344620947228</v>
          </cell>
          <cell r="Q16">
            <v>154.655</v>
          </cell>
          <cell r="R16">
            <v>154.655</v>
          </cell>
          <cell r="S16">
            <v>0</v>
          </cell>
          <cell r="T16">
            <v>-2.8421709430404007E-14</v>
          </cell>
          <cell r="U16">
            <v>149.386</v>
          </cell>
          <cell r="V16">
            <v>3.5271042801869044</v>
          </cell>
        </row>
        <row r="17">
          <cell r="A17">
            <v>39228</v>
          </cell>
          <cell r="B17">
            <v>40.398316279069768</v>
          </cell>
          <cell r="C17">
            <v>40.398316279069768</v>
          </cell>
          <cell r="D17">
            <v>0</v>
          </cell>
          <cell r="E17">
            <v>3.4999999999989484E-2</v>
          </cell>
          <cell r="F17">
            <v>42.475065116279069</v>
          </cell>
          <cell r="G17">
            <v>-4.8893364413309968</v>
          </cell>
          <cell r="I17">
            <v>258.75100000000003</v>
          </cell>
          <cell r="J17">
            <v>258.75100000000003</v>
          </cell>
          <cell r="K17">
            <v>0</v>
          </cell>
          <cell r="L17">
            <v>5.6843418860808015E-14</v>
          </cell>
          <cell r="M17">
            <v>212.39300000000003</v>
          </cell>
          <cell r="N17">
            <v>21.826519706393327</v>
          </cell>
          <cell r="Q17">
            <v>155.83099999999999</v>
          </cell>
          <cell r="R17">
            <v>155.83099999999999</v>
          </cell>
          <cell r="S17">
            <v>0</v>
          </cell>
          <cell r="T17">
            <v>-2.8421709430404007E-14</v>
          </cell>
          <cell r="U17">
            <v>151.32599999999999</v>
          </cell>
          <cell r="V17">
            <v>2.9770165074078534</v>
          </cell>
        </row>
        <row r="18">
          <cell r="A18">
            <v>39235</v>
          </cell>
          <cell r="B18">
            <v>38.625125581395352</v>
          </cell>
          <cell r="C18">
            <v>38.625125581395352</v>
          </cell>
          <cell r="D18">
            <v>0</v>
          </cell>
          <cell r="E18">
            <v>3.4999999999989484E-2</v>
          </cell>
          <cell r="F18">
            <v>38.583520930232559</v>
          </cell>
          <cell r="G18">
            <v>0.10783010508042423</v>
          </cell>
          <cell r="I18">
            <v>257.31700000000001</v>
          </cell>
          <cell r="J18">
            <v>257.31700000000001</v>
          </cell>
          <cell r="K18">
            <v>0</v>
          </cell>
          <cell r="L18">
            <v>5.6843418860808015E-14</v>
          </cell>
          <cell r="M18">
            <v>223.45600000000002</v>
          </cell>
          <cell r="N18">
            <v>15.153318774165839</v>
          </cell>
          <cell r="Q18">
            <v>147.81200000000001</v>
          </cell>
          <cell r="R18">
            <v>148.26300000000003</v>
          </cell>
          <cell r="S18">
            <v>-0.45100000000002183</v>
          </cell>
          <cell r="T18">
            <v>-0.45100000000005025</v>
          </cell>
          <cell r="U18">
            <v>139.93299999999999</v>
          </cell>
          <cell r="V18">
            <v>5.6305517640585379</v>
          </cell>
        </row>
        <row r="19">
          <cell r="A19" t="str">
            <v>MAY</v>
          </cell>
          <cell r="B19">
            <v>158.28529767441859</v>
          </cell>
          <cell r="C19">
            <v>158.28429767441861</v>
          </cell>
          <cell r="F19">
            <v>167.00218604651164</v>
          </cell>
          <cell r="G19">
            <v>-5.2196253105724679</v>
          </cell>
          <cell r="I19">
            <v>998.67600000000004</v>
          </cell>
          <cell r="J19">
            <v>998.67600000000004</v>
          </cell>
          <cell r="M19">
            <v>889.83699999999999</v>
          </cell>
          <cell r="N19">
            <v>12.231341245643861</v>
          </cell>
          <cell r="Q19">
            <v>599.79100000000005</v>
          </cell>
          <cell r="R19">
            <v>600.24200000000008</v>
          </cell>
          <cell r="U19">
            <v>594.34</v>
          </cell>
          <cell r="V19">
            <v>0.91715179863378182</v>
          </cell>
        </row>
        <row r="20">
          <cell r="A20">
            <v>39242</v>
          </cell>
          <cell r="B20">
            <v>41.061162790697679</v>
          </cell>
          <cell r="C20">
            <v>41.061162790697679</v>
          </cell>
          <cell r="D20">
            <v>0</v>
          </cell>
          <cell r="E20">
            <v>3.4999999999989484E-2</v>
          </cell>
          <cell r="F20">
            <v>39.319925581395346</v>
          </cell>
          <cell r="G20">
            <v>4.428383786479543</v>
          </cell>
          <cell r="I20">
            <v>263.10399999999998</v>
          </cell>
          <cell r="J20">
            <v>262.07099999999997</v>
          </cell>
          <cell r="K20">
            <v>1.0330000000000155</v>
          </cell>
          <cell r="L20">
            <v>1.0330000000000723</v>
          </cell>
          <cell r="M20">
            <v>238.08799999999999</v>
          </cell>
          <cell r="N20">
            <v>10.507039413998172</v>
          </cell>
          <cell r="Q20">
            <v>153.37799999999999</v>
          </cell>
          <cell r="R20">
            <v>154.41099999999997</v>
          </cell>
          <cell r="S20">
            <v>-1.032999999999987</v>
          </cell>
          <cell r="T20">
            <v>-1.4840000000000373</v>
          </cell>
          <cell r="U20">
            <v>146.45500000000001</v>
          </cell>
          <cell r="V20">
            <v>4.7270492642791169</v>
          </cell>
        </row>
        <row r="21">
          <cell r="A21">
            <v>39249</v>
          </cell>
          <cell r="B21">
            <v>40.839381395348838</v>
          </cell>
          <cell r="C21">
            <v>40.839381395348838</v>
          </cell>
          <cell r="D21">
            <v>0</v>
          </cell>
          <cell r="E21">
            <v>3.4999999999989484E-2</v>
          </cell>
          <cell r="F21">
            <v>39.992148837209299</v>
          </cell>
          <cell r="G21">
            <v>2.1184972120109222</v>
          </cell>
          <cell r="I21">
            <v>263.63499999999999</v>
          </cell>
          <cell r="J21">
            <v>263.63499999999999</v>
          </cell>
          <cell r="K21">
            <v>0</v>
          </cell>
          <cell r="L21">
            <v>1.0330000000000723</v>
          </cell>
          <cell r="M21">
            <v>241.47300000000001</v>
          </cell>
          <cell r="N21">
            <v>9.1778376878574193</v>
          </cell>
          <cell r="Q21">
            <v>155.09199999999996</v>
          </cell>
          <cell r="R21">
            <v>155.09199999999996</v>
          </cell>
          <cell r="S21">
            <v>0</v>
          </cell>
          <cell r="T21">
            <v>-1.4840000000000373</v>
          </cell>
          <cell r="U21">
            <v>148.489</v>
          </cell>
          <cell r="V21">
            <v>4.4467940386156357</v>
          </cell>
        </row>
        <row r="22">
          <cell r="A22">
            <v>39256</v>
          </cell>
          <cell r="B22">
            <v>41.624116279069767</v>
          </cell>
          <cell r="C22">
            <v>41.634116279069765</v>
          </cell>
          <cell r="D22">
            <v>-9.9999999999980105E-3</v>
          </cell>
          <cell r="E22">
            <v>2.4999999999991473E-2</v>
          </cell>
          <cell r="F22">
            <v>40.665562790697678</v>
          </cell>
          <cell r="G22">
            <v>2.3571627258810679</v>
          </cell>
          <cell r="I22">
            <v>261.28299999999996</v>
          </cell>
          <cell r="J22">
            <v>261.24399999999997</v>
          </cell>
          <cell r="K22">
            <v>3.8999999999987267E-2</v>
          </cell>
          <cell r="L22">
            <v>1.0720000000000596</v>
          </cell>
          <cell r="M22">
            <v>241.44</v>
          </cell>
          <cell r="N22">
            <v>8.2186050364479541</v>
          </cell>
          <cell r="Q22">
            <v>154.16299999999998</v>
          </cell>
          <cell r="R22">
            <v>154.19899999999998</v>
          </cell>
          <cell r="S22">
            <v>-3.6000000000001364E-2</v>
          </cell>
          <cell r="T22">
            <v>-1.5200000000000387</v>
          </cell>
          <cell r="U22">
            <v>148.09700000000001</v>
          </cell>
          <cell r="V22">
            <v>4.0959641316164124</v>
          </cell>
        </row>
        <row r="23">
          <cell r="A23">
            <v>39263</v>
          </cell>
          <cell r="B23">
            <v>44.542283720930229</v>
          </cell>
          <cell r="C23">
            <v>44.315283720930239</v>
          </cell>
          <cell r="D23">
            <v>0.22699999999998965</v>
          </cell>
          <cell r="E23">
            <v>0.25199999999998113</v>
          </cell>
          <cell r="F23">
            <v>43.941502325581396</v>
          </cell>
          <cell r="G23">
            <v>1.3672299843036484</v>
          </cell>
          <cell r="I23">
            <v>292.16999999999996</v>
          </cell>
          <cell r="J23">
            <v>291.44100000000003</v>
          </cell>
          <cell r="K23">
            <v>0.72899999999992815</v>
          </cell>
          <cell r="L23">
            <v>1.8009999999999877</v>
          </cell>
          <cell r="M23">
            <v>289.61200000000002</v>
          </cell>
          <cell r="N23">
            <v>0.88325069403198597</v>
          </cell>
          <cell r="Q23">
            <v>163.185</v>
          </cell>
          <cell r="R23">
            <v>162.797</v>
          </cell>
          <cell r="S23">
            <v>0.38800000000000523</v>
          </cell>
          <cell r="T23">
            <v>-1.1320000000000334</v>
          </cell>
          <cell r="U23">
            <v>156.30499999999998</v>
          </cell>
          <cell r="V23">
            <v>4.4016506189821456</v>
          </cell>
        </row>
        <row r="24">
          <cell r="A24" t="str">
            <v>JUN</v>
          </cell>
          <cell r="B24">
            <v>168.0669441860465</v>
          </cell>
          <cell r="C24">
            <v>167.84994418604651</v>
          </cell>
          <cell r="F24">
            <v>163.91913953488373</v>
          </cell>
          <cell r="G24">
            <v>2.5303967937679914</v>
          </cell>
          <cell r="I24">
            <v>1080.192</v>
          </cell>
          <cell r="J24">
            <v>1078.3909999999998</v>
          </cell>
          <cell r="M24">
            <v>1010.6130000000001</v>
          </cell>
          <cell r="N24">
            <v>6.8848312855662783</v>
          </cell>
          <cell r="Q24">
            <v>625.81799999999998</v>
          </cell>
          <cell r="R24">
            <v>626.49899999999991</v>
          </cell>
          <cell r="U24">
            <v>599.346</v>
          </cell>
          <cell r="V24">
            <v>4.4168143276170895</v>
          </cell>
        </row>
        <row r="25">
          <cell r="A25">
            <v>39270</v>
          </cell>
          <cell r="B25">
            <v>41.917027906976742</v>
          </cell>
          <cell r="C25">
            <v>41.917027906976742</v>
          </cell>
          <cell r="D25">
            <v>0</v>
          </cell>
          <cell r="E25">
            <v>0.25199999999998113</v>
          </cell>
          <cell r="F25">
            <v>39.120465116279071</v>
          </cell>
          <cell r="G25">
            <v>7.1485928973118007</v>
          </cell>
          <cell r="I25">
            <v>292.87199999999996</v>
          </cell>
          <cell r="J25">
            <v>292.87199999999996</v>
          </cell>
          <cell r="K25">
            <v>0</v>
          </cell>
          <cell r="L25">
            <v>1.8009999999999877</v>
          </cell>
          <cell r="M25">
            <v>269.39100000000002</v>
          </cell>
          <cell r="N25">
            <v>8.7163268260632094</v>
          </cell>
          <cell r="Q25">
            <v>149.77599999999998</v>
          </cell>
          <cell r="R25">
            <v>149.77599999999998</v>
          </cell>
          <cell r="S25">
            <v>0</v>
          </cell>
          <cell r="T25">
            <v>-1.1320000000000334</v>
          </cell>
          <cell r="U25">
            <v>146.04300000000001</v>
          </cell>
          <cell r="V25">
            <v>2.5560964921290292</v>
          </cell>
        </row>
        <row r="26">
          <cell r="A26">
            <v>39277</v>
          </cell>
          <cell r="B26">
            <v>40.131344186046512</v>
          </cell>
          <cell r="C26">
            <v>40.134627906976746</v>
          </cell>
          <cell r="D26">
            <v>-3.283720930234324E-3</v>
          </cell>
          <cell r="E26">
            <v>0.2487162790697468</v>
          </cell>
          <cell r="F26">
            <v>40.278604651162787</v>
          </cell>
          <cell r="G26">
            <v>-0.36560468365685495</v>
          </cell>
          <cell r="I26">
            <v>301.38599999999997</v>
          </cell>
          <cell r="J26">
            <v>301.38900000000001</v>
          </cell>
          <cell r="K26">
            <v>-3.0000000000427463E-3</v>
          </cell>
          <cell r="L26">
            <v>1.797999999999945</v>
          </cell>
          <cell r="M26">
            <v>287.57499999999999</v>
          </cell>
          <cell r="N26">
            <v>4.8025732417630138</v>
          </cell>
          <cell r="Q26">
            <v>153.39899999999997</v>
          </cell>
          <cell r="R26">
            <v>153.39899999999997</v>
          </cell>
          <cell r="S26">
            <v>0</v>
          </cell>
          <cell r="T26">
            <v>-1.1320000000000334</v>
          </cell>
          <cell r="U26">
            <v>148.86500000000001</v>
          </cell>
          <cell r="V26">
            <v>3.0457125583582183</v>
          </cell>
        </row>
        <row r="27">
          <cell r="A27">
            <v>39284</v>
          </cell>
          <cell r="B27">
            <v>40.432586046511631</v>
          </cell>
          <cell r="C27">
            <v>40.432586046511631</v>
          </cell>
          <cell r="D27">
            <v>0</v>
          </cell>
          <cell r="E27">
            <v>0.2487162790697468</v>
          </cell>
          <cell r="F27">
            <v>39.206930232558143</v>
          </cell>
          <cell r="G27">
            <v>3.1261203228190482</v>
          </cell>
          <cell r="I27">
            <v>300.91199999999998</v>
          </cell>
          <cell r="J27">
            <v>300.91199999999998</v>
          </cell>
          <cell r="K27">
            <v>0</v>
          </cell>
          <cell r="L27">
            <v>1.797999999999945</v>
          </cell>
          <cell r="M27">
            <v>280.87700000000001</v>
          </cell>
          <cell r="N27">
            <v>7.1330155192486302</v>
          </cell>
          <cell r="Q27">
            <v>155.68700000000001</v>
          </cell>
          <cell r="R27">
            <v>155.68700000000001</v>
          </cell>
          <cell r="S27">
            <v>0</v>
          </cell>
          <cell r="T27">
            <v>-1.1320000000000334</v>
          </cell>
          <cell r="U27">
            <v>145.70099999999999</v>
          </cell>
          <cell r="V27">
            <v>6.8537621567456739</v>
          </cell>
        </row>
        <row r="28">
          <cell r="A28">
            <v>39291</v>
          </cell>
          <cell r="B28">
            <v>40.823948837209301</v>
          </cell>
          <cell r="C28">
            <v>40.823948837209301</v>
          </cell>
          <cell r="D28">
            <v>0</v>
          </cell>
          <cell r="E28">
            <v>0.2487162790697468</v>
          </cell>
          <cell r="F28">
            <v>38.919344186046516</v>
          </cell>
          <cell r="G28">
            <v>4.8937223660763323</v>
          </cell>
          <cell r="I28">
            <v>296.83600000000001</v>
          </cell>
          <cell r="J28">
            <v>296.83600000000001</v>
          </cell>
          <cell r="K28">
            <v>0</v>
          </cell>
          <cell r="L28">
            <v>1.797999999999945</v>
          </cell>
          <cell r="M28">
            <v>283.13800000000003</v>
          </cell>
          <cell r="N28">
            <v>4.8379235567108481</v>
          </cell>
          <cell r="Q28">
            <v>154.869</v>
          </cell>
          <cell r="R28">
            <v>154.869</v>
          </cell>
          <cell r="S28">
            <v>0</v>
          </cell>
          <cell r="T28">
            <v>-1.1320000000000334</v>
          </cell>
          <cell r="U28">
            <v>145.49</v>
          </cell>
          <cell r="V28">
            <v>6.4464911677778503</v>
          </cell>
        </row>
        <row r="29">
          <cell r="A29">
            <v>39298</v>
          </cell>
          <cell r="B29">
            <v>41.055646511627906</v>
          </cell>
          <cell r="C29">
            <v>41.055646511627906</v>
          </cell>
          <cell r="D29">
            <v>0</v>
          </cell>
          <cell r="E29">
            <v>0.2487162790697468</v>
          </cell>
          <cell r="F29">
            <v>40.206516279069767</v>
          </cell>
          <cell r="G29">
            <v>2.1119219249546575</v>
          </cell>
          <cell r="I29">
            <v>334.154</v>
          </cell>
          <cell r="J29">
            <v>334.13400000000001</v>
          </cell>
          <cell r="K29">
            <v>1.999999999998181E-2</v>
          </cell>
          <cell r="L29">
            <v>1.8179999999999268</v>
          </cell>
          <cell r="M29">
            <v>306.96099999999996</v>
          </cell>
          <cell r="N29">
            <v>8.8587801056160203</v>
          </cell>
          <cell r="Q29">
            <v>164.66900000000001</v>
          </cell>
          <cell r="R29">
            <v>164.66900000000001</v>
          </cell>
          <cell r="S29">
            <v>0</v>
          </cell>
          <cell r="T29">
            <v>-1.1320000000000334</v>
          </cell>
          <cell r="U29">
            <v>155.72199999999998</v>
          </cell>
          <cell r="V29">
            <v>5.7454951773031553</v>
          </cell>
        </row>
        <row r="30">
          <cell r="A30" t="str">
            <v>JUL</v>
          </cell>
          <cell r="B30">
            <v>204.36055348837209</v>
          </cell>
          <cell r="C30">
            <v>204.36383720930235</v>
          </cell>
          <cell r="F30">
            <v>197.73186046511628</v>
          </cell>
          <cell r="G30">
            <v>3.3523646657971113</v>
          </cell>
          <cell r="I30">
            <v>1526.1599999999999</v>
          </cell>
          <cell r="J30">
            <v>1526.143</v>
          </cell>
          <cell r="M30">
            <v>1427.9420000000002</v>
          </cell>
          <cell r="N30">
            <v>6.8782905748272469</v>
          </cell>
          <cell r="Q30">
            <v>778.4</v>
          </cell>
          <cell r="R30">
            <v>778.4</v>
          </cell>
          <cell r="U30">
            <v>741.82100000000003</v>
          </cell>
          <cell r="V30">
            <v>4.9309739141922364</v>
          </cell>
        </row>
        <row r="31">
          <cell r="A31">
            <v>39305</v>
          </cell>
          <cell r="B31">
            <v>21.280609302325583</v>
          </cell>
          <cell r="C31">
            <v>21.245609302325583</v>
          </cell>
          <cell r="D31">
            <v>3.5000000000000142E-2</v>
          </cell>
          <cell r="E31">
            <v>0.28371627906974695</v>
          </cell>
          <cell r="F31">
            <v>37.833455813953492</v>
          </cell>
          <cell r="G31">
            <v>-43.751875570201001</v>
          </cell>
          <cell r="I31">
            <v>147.87700000000001</v>
          </cell>
          <cell r="J31">
            <v>147.422</v>
          </cell>
          <cell r="K31">
            <v>0.45500000000001251</v>
          </cell>
          <cell r="L31">
            <v>2.2729999999999393</v>
          </cell>
          <cell r="M31">
            <v>309.38099999999997</v>
          </cell>
          <cell r="N31">
            <v>-52.20230072305668</v>
          </cell>
          <cell r="Q31">
            <v>76.91</v>
          </cell>
          <cell r="R31">
            <v>76.91</v>
          </cell>
          <cell r="S31">
            <v>0</v>
          </cell>
          <cell r="T31">
            <v>-1.1320000000000334</v>
          </cell>
          <cell r="U31">
            <v>148.46300000000002</v>
          </cell>
          <cell r="V31">
            <v>-48.195846776637964</v>
          </cell>
        </row>
        <row r="32">
          <cell r="A32">
            <v>39312</v>
          </cell>
          <cell r="B32">
            <v>38.067679069767436</v>
          </cell>
          <cell r="C32">
            <v>37.933679069767436</v>
          </cell>
          <cell r="D32">
            <v>0.13400000000000034</v>
          </cell>
          <cell r="E32">
            <v>0.41771627906974729</v>
          </cell>
          <cell r="F32">
            <v>38.668586046511628</v>
          </cell>
          <cell r="G32">
            <v>-1.5539926285936758</v>
          </cell>
          <cell r="I32">
            <v>237.17699999999999</v>
          </cell>
          <cell r="J32">
            <v>236.04499999999999</v>
          </cell>
          <cell r="K32">
            <v>1.132000000000005</v>
          </cell>
          <cell r="L32">
            <v>3.4049999999999443</v>
          </cell>
          <cell r="M32">
            <v>319.28200000000004</v>
          </cell>
          <cell r="N32">
            <v>-25.715511679330504</v>
          </cell>
          <cell r="Q32">
            <v>153.17000000000002</v>
          </cell>
          <cell r="R32">
            <v>153.62100000000001</v>
          </cell>
          <cell r="S32">
            <v>-0.45099999999999341</v>
          </cell>
          <cell r="T32">
            <v>-1.5830000000000268</v>
          </cell>
          <cell r="U32">
            <v>151.21099999999998</v>
          </cell>
          <cell r="V32">
            <v>1.2955406683376367</v>
          </cell>
        </row>
        <row r="33">
          <cell r="A33">
            <v>39319</v>
          </cell>
          <cell r="B33">
            <v>35.962390697674422</v>
          </cell>
          <cell r="C33">
            <v>35.952390697674417</v>
          </cell>
          <cell r="D33">
            <v>1.0000000000005116E-2</v>
          </cell>
          <cell r="E33">
            <v>0.4277162790697524</v>
          </cell>
          <cell r="F33">
            <v>39.265804651162796</v>
          </cell>
          <cell r="G33">
            <v>-8.4129536700849172</v>
          </cell>
          <cell r="I33">
            <v>250.79499999999999</v>
          </cell>
          <cell r="J33">
            <v>250.79499999999999</v>
          </cell>
          <cell r="K33">
            <v>0</v>
          </cell>
          <cell r="L33">
            <v>3.4049999999999443</v>
          </cell>
          <cell r="M33">
            <v>337.14500000000004</v>
          </cell>
          <cell r="N33">
            <v>-25.612125346660946</v>
          </cell>
          <cell r="Q33">
            <v>155.30799999999999</v>
          </cell>
          <cell r="R33">
            <v>155.30799999999999</v>
          </cell>
          <cell r="S33">
            <v>0</v>
          </cell>
          <cell r="T33">
            <v>-1.5830000000000268</v>
          </cell>
          <cell r="U33">
            <v>157.64500000000001</v>
          </cell>
          <cell r="V33">
            <v>-1.4824447334200386</v>
          </cell>
        </row>
        <row r="34">
          <cell r="A34">
            <v>39326</v>
          </cell>
          <cell r="B34">
            <v>36.747493023255814</v>
          </cell>
          <cell r="C34">
            <v>36.742493023255811</v>
          </cell>
          <cell r="D34">
            <v>5.000000000002558E-3</v>
          </cell>
          <cell r="E34">
            <v>0.43271627906975496</v>
          </cell>
          <cell r="F34">
            <v>39.199213953488368</v>
          </cell>
          <cell r="G34">
            <v>-6.2545155449842156</v>
          </cell>
          <cell r="I34">
            <v>328.96500000000003</v>
          </cell>
          <cell r="J34">
            <v>328.947</v>
          </cell>
          <cell r="K34">
            <v>1.8000000000029104E-2</v>
          </cell>
          <cell r="L34">
            <v>3.4229999999999734</v>
          </cell>
          <cell r="M34">
            <v>325.90600000000006</v>
          </cell>
          <cell r="N34">
            <v>0.93861420164095932</v>
          </cell>
          <cell r="Q34">
            <v>157.88199999999998</v>
          </cell>
          <cell r="R34">
            <v>157.86599999999999</v>
          </cell>
          <cell r="S34">
            <v>1.5999999999991132E-2</v>
          </cell>
          <cell r="T34">
            <v>-1.5670000000000357</v>
          </cell>
          <cell r="U34">
            <v>149.453</v>
          </cell>
          <cell r="V34">
            <v>5.6399001692839761</v>
          </cell>
        </row>
        <row r="35">
          <cell r="A35" t="str">
            <v>AUG</v>
          </cell>
          <cell r="B35">
            <v>132.05817209302324</v>
          </cell>
          <cell r="C35">
            <v>131.87417209302325</v>
          </cell>
          <cell r="F35">
            <v>154.96706046511628</v>
          </cell>
          <cell r="G35">
            <v>-14.783069578357214</v>
          </cell>
          <cell r="I35">
            <v>964.81399999999996</v>
          </cell>
          <cell r="J35">
            <v>963.20899999999995</v>
          </cell>
          <cell r="M35">
            <v>1291.7139999999999</v>
          </cell>
          <cell r="N35">
            <v>-25.3074597008316</v>
          </cell>
          <cell r="Q35">
            <v>543.27</v>
          </cell>
          <cell r="R35">
            <v>543.70500000000004</v>
          </cell>
          <cell r="U35">
            <v>606.77199999999993</v>
          </cell>
          <cell r="V35">
            <v>-10.465545542642047</v>
          </cell>
        </row>
        <row r="36">
          <cell r="A36">
            <v>39333</v>
          </cell>
          <cell r="B36">
            <v>39.035972093023254</v>
          </cell>
          <cell r="C36">
            <v>39.041972093023254</v>
          </cell>
          <cell r="D36">
            <v>-6.0000000000002274E-3</v>
          </cell>
          <cell r="E36">
            <v>0.42671627906975473</v>
          </cell>
          <cell r="F36">
            <v>43.122023255813957</v>
          </cell>
          <cell r="G36">
            <v>-9.4755553062779825</v>
          </cell>
          <cell r="I36">
            <v>348.05200000000002</v>
          </cell>
          <cell r="J36">
            <v>340.04500000000002</v>
          </cell>
          <cell r="K36">
            <v>8.007000000000005</v>
          </cell>
          <cell r="L36">
            <v>11.429999999999978</v>
          </cell>
          <cell r="M36">
            <v>339.15500000000003</v>
          </cell>
          <cell r="N36">
            <v>2.6232843390190368</v>
          </cell>
          <cell r="Q36">
            <v>164.79699999999997</v>
          </cell>
          <cell r="R36">
            <v>164.79699999999997</v>
          </cell>
          <cell r="S36">
            <v>0</v>
          </cell>
          <cell r="T36">
            <v>-1.5670000000000357</v>
          </cell>
          <cell r="U36">
            <v>160.465</v>
          </cell>
          <cell r="V36">
            <v>2.6996541301841432</v>
          </cell>
        </row>
        <row r="37">
          <cell r="A37">
            <v>39340</v>
          </cell>
          <cell r="B37">
            <v>36.086190697674418</v>
          </cell>
          <cell r="C37">
            <v>36.086190697674418</v>
          </cell>
          <cell r="D37">
            <v>0</v>
          </cell>
          <cell r="E37">
            <v>0.42671627906975473</v>
          </cell>
          <cell r="F37">
            <v>43.348367441860461</v>
          </cell>
          <cell r="G37">
            <v>-16.753057087850408</v>
          </cell>
          <cell r="I37">
            <v>331.50599999999997</v>
          </cell>
          <cell r="J37">
            <v>331.51599999999996</v>
          </cell>
          <cell r="K37">
            <v>-9.9999999999909051E-3</v>
          </cell>
          <cell r="L37">
            <v>11.419999999999987</v>
          </cell>
          <cell r="M37">
            <v>337.95400000000001</v>
          </cell>
          <cell r="N37">
            <v>-1.9079519697947234</v>
          </cell>
          <cell r="Q37">
            <v>134.91300000000001</v>
          </cell>
          <cell r="R37">
            <v>134.91300000000001</v>
          </cell>
          <cell r="S37">
            <v>0</v>
          </cell>
          <cell r="T37">
            <v>-1.5670000000000357</v>
          </cell>
          <cell r="U37">
            <v>157.935</v>
          </cell>
          <cell r="V37">
            <v>-14.576882894861811</v>
          </cell>
        </row>
        <row r="38">
          <cell r="A38">
            <v>39347</v>
          </cell>
          <cell r="B38">
            <v>39.896641860465117</v>
          </cell>
          <cell r="C38">
            <v>39.861641860465113</v>
          </cell>
          <cell r="D38">
            <v>3.5000000000003695E-2</v>
          </cell>
          <cell r="E38">
            <v>0.46171627906975843</v>
          </cell>
          <cell r="F38">
            <v>42.937479069767441</v>
          </cell>
          <cell r="G38">
            <v>-7.0820115087832392</v>
          </cell>
          <cell r="I38">
            <v>252.81799999999998</v>
          </cell>
          <cell r="J38">
            <v>252.81799999999998</v>
          </cell>
          <cell r="K38">
            <v>0</v>
          </cell>
          <cell r="L38">
            <v>11.419999999999987</v>
          </cell>
          <cell r="M38">
            <v>350.85399999999998</v>
          </cell>
          <cell r="N38">
            <v>-27.942106973270924</v>
          </cell>
          <cell r="Q38">
            <v>164.744</v>
          </cell>
          <cell r="R38">
            <v>164.744</v>
          </cell>
          <cell r="S38">
            <v>0</v>
          </cell>
          <cell r="T38">
            <v>-1.5670000000000357</v>
          </cell>
          <cell r="U38">
            <v>157.06800000000001</v>
          </cell>
          <cell r="V38">
            <v>4.8870552881554516</v>
          </cell>
        </row>
        <row r="39">
          <cell r="A39">
            <v>39354</v>
          </cell>
          <cell r="B39">
            <v>41.148665116279069</v>
          </cell>
          <cell r="C39">
            <v>41.148665116279069</v>
          </cell>
          <cell r="D39">
            <v>0</v>
          </cell>
          <cell r="E39">
            <v>0.46171627906975843</v>
          </cell>
          <cell r="F39">
            <v>47.322497674418607</v>
          </cell>
          <cell r="G39">
            <v>-13.046294810167979</v>
          </cell>
          <cell r="I39">
            <v>272.06200000000001</v>
          </cell>
          <cell r="J39">
            <v>272.06200000000001</v>
          </cell>
          <cell r="K39">
            <v>0</v>
          </cell>
          <cell r="L39">
            <v>11.419999999999987</v>
          </cell>
          <cell r="M39">
            <v>383.05399999999997</v>
          </cell>
          <cell r="N39">
            <v>-28.975549139285846</v>
          </cell>
          <cell r="Q39">
            <v>161.84200000000001</v>
          </cell>
          <cell r="R39">
            <v>161.84200000000001</v>
          </cell>
          <cell r="S39">
            <v>0</v>
          </cell>
          <cell r="T39">
            <v>-1.5670000000000357</v>
          </cell>
          <cell r="U39">
            <v>169.256</v>
          </cell>
          <cell r="V39">
            <v>-4.3803469300940492</v>
          </cell>
        </row>
        <row r="40">
          <cell r="A40" t="str">
            <v>SEP</v>
          </cell>
          <cell r="B40">
            <v>156.16746976744184</v>
          </cell>
          <cell r="C40">
            <v>156.13846976744185</v>
          </cell>
          <cell r="F40">
            <v>176.73036744186047</v>
          </cell>
          <cell r="G40">
            <v>-11.635180740052078</v>
          </cell>
          <cell r="I40">
            <v>1204.4380000000001</v>
          </cell>
          <cell r="J40">
            <v>1196.4409999999998</v>
          </cell>
          <cell r="M40">
            <v>1411.0169999999998</v>
          </cell>
          <cell r="N40">
            <v>-14.640433106050438</v>
          </cell>
          <cell r="Q40">
            <v>626.29599999999994</v>
          </cell>
          <cell r="R40">
            <v>626.29599999999994</v>
          </cell>
          <cell r="U40">
            <v>644.72399999999993</v>
          </cell>
          <cell r="V40">
            <v>-2.8582773403813064</v>
          </cell>
        </row>
        <row r="41">
          <cell r="A41">
            <v>39361</v>
          </cell>
          <cell r="B41">
            <v>43.781567441860467</v>
          </cell>
          <cell r="C41">
            <v>42.478855813953487</v>
          </cell>
          <cell r="D41">
            <v>1.3027116279069801</v>
          </cell>
          <cell r="E41">
            <v>1.7644279069767386</v>
          </cell>
          <cell r="F41">
            <v>43.662604651162795</v>
          </cell>
          <cell r="G41">
            <v>0.2724592168701605</v>
          </cell>
          <cell r="I41">
            <v>316.19800000000004</v>
          </cell>
          <cell r="J41">
            <v>307.77800000000002</v>
          </cell>
          <cell r="K41">
            <v>8.4200000000000159</v>
          </cell>
          <cell r="L41">
            <v>19.840000000000003</v>
          </cell>
          <cell r="M41">
            <v>333.65100000000001</v>
          </cell>
          <cell r="N41">
            <v>-5.2309149380640179</v>
          </cell>
          <cell r="Q41">
            <v>173.10599999999999</v>
          </cell>
          <cell r="R41">
            <v>170.72199999999998</v>
          </cell>
          <cell r="S41">
            <v>2.3840000000000146</v>
          </cell>
          <cell r="T41">
            <v>0.81699999999997885</v>
          </cell>
          <cell r="U41">
            <v>158.94299999999998</v>
          </cell>
          <cell r="V41">
            <v>8.9107415866065196</v>
          </cell>
        </row>
        <row r="42">
          <cell r="A42">
            <v>39368</v>
          </cell>
          <cell r="B42">
            <v>39.878358139534882</v>
          </cell>
          <cell r="C42">
            <v>39.878358139534882</v>
          </cell>
          <cell r="D42">
            <v>0</v>
          </cell>
          <cell r="E42">
            <v>1.7644279069767386</v>
          </cell>
          <cell r="F42">
            <v>43.300297674418609</v>
          </cell>
          <cell r="G42">
            <v>-7.9028083377481551</v>
          </cell>
          <cell r="I42">
            <v>301.87200000000001</v>
          </cell>
          <cell r="J42">
            <v>301.87200000000001</v>
          </cell>
          <cell r="K42">
            <v>0</v>
          </cell>
          <cell r="L42">
            <v>19.840000000000003</v>
          </cell>
          <cell r="M42">
            <v>355.03799999999995</v>
          </cell>
          <cell r="N42">
            <v>-14.97473509877814</v>
          </cell>
          <cell r="Q42">
            <v>164.49299999999999</v>
          </cell>
          <cell r="R42">
            <v>164.49299999999999</v>
          </cell>
          <cell r="S42">
            <v>0</v>
          </cell>
          <cell r="T42">
            <v>0.81699999999997885</v>
          </cell>
          <cell r="U42">
            <v>160.65800000000002</v>
          </cell>
          <cell r="V42">
            <v>2.3870582230576645</v>
          </cell>
        </row>
        <row r="43">
          <cell r="A43">
            <v>39375</v>
          </cell>
          <cell r="B43">
            <v>40.52738604651163</v>
          </cell>
          <cell r="C43">
            <v>40.52138604651163</v>
          </cell>
          <cell r="D43">
            <v>6.0000000000002274E-3</v>
          </cell>
          <cell r="E43">
            <v>1.7704279069767388</v>
          </cell>
          <cell r="F43">
            <v>43.017358139534885</v>
          </cell>
          <cell r="G43">
            <v>-5.7882961685991035</v>
          </cell>
          <cell r="I43">
            <v>315.62499999999994</v>
          </cell>
          <cell r="J43">
            <v>315.56099999999998</v>
          </cell>
          <cell r="K43">
            <v>6.399999999996453E-2</v>
          </cell>
          <cell r="L43">
            <v>19.903999999999968</v>
          </cell>
          <cell r="M43">
            <v>363.77300000000002</v>
          </cell>
          <cell r="N43">
            <v>-13.235726675701628</v>
          </cell>
          <cell r="Q43">
            <v>164.464</v>
          </cell>
          <cell r="R43">
            <v>164.464</v>
          </cell>
          <cell r="S43">
            <v>0</v>
          </cell>
          <cell r="T43">
            <v>0.81699999999997885</v>
          </cell>
          <cell r="U43">
            <v>160.953</v>
          </cell>
          <cell r="V43">
            <v>2.181382142613046</v>
          </cell>
        </row>
        <row r="44">
          <cell r="A44">
            <v>39382</v>
          </cell>
          <cell r="B44">
            <v>41.272413953488368</v>
          </cell>
          <cell r="C44">
            <v>41.481413953488371</v>
          </cell>
          <cell r="D44">
            <v>-0.20900000000000318</v>
          </cell>
          <cell r="E44">
            <v>1.5614279069767356</v>
          </cell>
          <cell r="F44">
            <v>44.15722790697675</v>
          </cell>
          <cell r="G44">
            <v>-6.5330503979227075</v>
          </cell>
          <cell r="I44">
            <v>317.06300000000005</v>
          </cell>
          <cell r="J44">
            <v>315.09200000000004</v>
          </cell>
          <cell r="K44">
            <v>1.9710000000000036</v>
          </cell>
          <cell r="L44">
            <v>21.874999999999972</v>
          </cell>
          <cell r="M44">
            <v>311.87799999999999</v>
          </cell>
          <cell r="N44">
            <v>1.6625090580291157</v>
          </cell>
          <cell r="Q44">
            <v>165.75700000000001</v>
          </cell>
          <cell r="R44">
            <v>165.75700000000001</v>
          </cell>
          <cell r="S44">
            <v>0</v>
          </cell>
          <cell r="T44">
            <v>0.81699999999997885</v>
          </cell>
          <cell r="U44">
            <v>159.52199999999999</v>
          </cell>
          <cell r="V44">
            <v>3.9085517984980243</v>
          </cell>
        </row>
        <row r="45">
          <cell r="A45">
            <v>39389</v>
          </cell>
          <cell r="B45">
            <v>46.041702325581397</v>
          </cell>
          <cell r="C45">
            <v>44.951702325581394</v>
          </cell>
          <cell r="D45">
            <v>1.0900000000000034</v>
          </cell>
          <cell r="E45">
            <v>2.651427906976739</v>
          </cell>
          <cell r="F45">
            <v>49.388502325581392</v>
          </cell>
          <cell r="G45">
            <v>-6.7764759861253765</v>
          </cell>
          <cell r="I45">
            <v>362.75400000000002</v>
          </cell>
          <cell r="J45">
            <v>347.36100000000005</v>
          </cell>
          <cell r="K45">
            <v>15.392999999999972</v>
          </cell>
          <cell r="L45">
            <v>37.267999999999944</v>
          </cell>
          <cell r="M45">
            <v>345.38900000000001</v>
          </cell>
          <cell r="N45">
            <v>5.0276644594934936</v>
          </cell>
          <cell r="Q45">
            <v>179.941</v>
          </cell>
          <cell r="R45">
            <v>178.017</v>
          </cell>
          <cell r="S45">
            <v>1.9240000000000066</v>
          </cell>
          <cell r="T45">
            <v>2.7409999999999854</v>
          </cell>
          <cell r="U45">
            <v>169.76900000000001</v>
          </cell>
          <cell r="V45">
            <v>5.991671035348034</v>
          </cell>
        </row>
        <row r="46">
          <cell r="A46" t="str">
            <v>OCT</v>
          </cell>
          <cell r="B46">
            <v>211.50142790697674</v>
          </cell>
          <cell r="C46">
            <v>209.31171627906974</v>
          </cell>
          <cell r="F46">
            <v>223.52599069767442</v>
          </cell>
          <cell r="G46">
            <v>-5.3794920014295968</v>
          </cell>
          <cell r="I46">
            <v>1613.5120000000002</v>
          </cell>
          <cell r="J46">
            <v>1587.6640000000002</v>
          </cell>
          <cell r="M46">
            <v>1709.7289999999998</v>
          </cell>
          <cell r="N46">
            <v>-5.6276170083094854</v>
          </cell>
          <cell r="Q46">
            <v>847.76099999999997</v>
          </cell>
          <cell r="R46">
            <v>843.45299999999997</v>
          </cell>
          <cell r="U46">
            <v>809.84500000000003</v>
          </cell>
          <cell r="V46">
            <v>4.6818835703128343</v>
          </cell>
        </row>
        <row r="47">
          <cell r="A47">
            <v>39396</v>
          </cell>
          <cell r="B47">
            <v>43.122781395348838</v>
          </cell>
          <cell r="C47">
            <v>43.113781395348838</v>
          </cell>
          <cell r="D47">
            <v>9.0000000000003411E-3</v>
          </cell>
          <cell r="E47">
            <v>2.6604279069767394</v>
          </cell>
          <cell r="F47">
            <v>45.791469767441868</v>
          </cell>
          <cell r="G47">
            <v>-5.8279159538803214</v>
          </cell>
          <cell r="I47">
            <v>357.24699999999996</v>
          </cell>
          <cell r="J47">
            <v>357.14800000000002</v>
          </cell>
          <cell r="K47">
            <v>9.8999999999932697E-2</v>
          </cell>
          <cell r="L47">
            <v>37.366999999999877</v>
          </cell>
          <cell r="M47">
            <v>333.12999999999994</v>
          </cell>
          <cell r="N47">
            <v>7.2395161048239345</v>
          </cell>
          <cell r="Q47">
            <v>175.267</v>
          </cell>
          <cell r="R47">
            <v>175.267</v>
          </cell>
          <cell r="S47">
            <v>0</v>
          </cell>
          <cell r="T47">
            <v>2.7409999999999854</v>
          </cell>
          <cell r="U47">
            <v>161.35899999999998</v>
          </cell>
          <cell r="V47">
            <v>8.6192899063578778</v>
          </cell>
        </row>
        <row r="48">
          <cell r="A48">
            <v>39403</v>
          </cell>
          <cell r="B48">
            <v>43.892576744186044</v>
          </cell>
          <cell r="C48">
            <v>43.852576744186045</v>
          </cell>
          <cell r="D48">
            <v>3.9999999999999147E-2</v>
          </cell>
          <cell r="E48">
            <v>2.7004279069767385</v>
          </cell>
          <cell r="F48">
            <v>48.174641860465115</v>
          </cell>
          <cell r="G48">
            <v>-8.8886288530837732</v>
          </cell>
          <cell r="I48">
            <v>347.61399999999998</v>
          </cell>
          <cell r="J48">
            <v>347.43200000000002</v>
          </cell>
          <cell r="K48">
            <v>0.18199999999995953</v>
          </cell>
          <cell r="L48">
            <v>37.548999999999836</v>
          </cell>
          <cell r="M48">
            <v>327.13899999999995</v>
          </cell>
          <cell r="N48">
            <v>6.2588074182534257</v>
          </cell>
          <cell r="Q48">
            <v>177.899</v>
          </cell>
          <cell r="R48">
            <v>177.70100000000002</v>
          </cell>
          <cell r="S48">
            <v>0.19799999999997908</v>
          </cell>
          <cell r="T48">
            <v>2.9389999999999645</v>
          </cell>
          <cell r="U48">
            <v>163.11800000000002</v>
          </cell>
          <cell r="V48">
            <v>9.0615382729067164</v>
          </cell>
        </row>
        <row r="49">
          <cell r="A49">
            <v>39410</v>
          </cell>
          <cell r="B49">
            <v>46.10361860465116</v>
          </cell>
          <cell r="C49">
            <v>46.10361860465116</v>
          </cell>
          <cell r="D49">
            <v>0</v>
          </cell>
          <cell r="E49">
            <v>2.7004279069767385</v>
          </cell>
          <cell r="F49">
            <v>49.530153488372093</v>
          </cell>
          <cell r="G49">
            <v>-6.9180784681504406</v>
          </cell>
          <cell r="I49">
            <v>347.46999999999997</v>
          </cell>
          <cell r="J49">
            <v>347.18700000000001</v>
          </cell>
          <cell r="K49">
            <v>0.28299999999995862</v>
          </cell>
          <cell r="L49">
            <v>37.831999999999795</v>
          </cell>
          <cell r="M49">
            <v>314.97699999999998</v>
          </cell>
          <cell r="N49">
            <v>10.315991326350812</v>
          </cell>
          <cell r="Q49">
            <v>176.34399999999999</v>
          </cell>
          <cell r="R49">
            <v>176.31200000000001</v>
          </cell>
          <cell r="S49">
            <v>3.1999999999982265E-2</v>
          </cell>
          <cell r="T49">
            <v>2.9709999999999468</v>
          </cell>
          <cell r="U49">
            <v>165.12200000000001</v>
          </cell>
          <cell r="V49">
            <v>6.7961870616877178</v>
          </cell>
        </row>
        <row r="50">
          <cell r="A50">
            <v>39417</v>
          </cell>
          <cell r="B50">
            <v>50.419399999999996</v>
          </cell>
          <cell r="C50">
            <v>49.013204651162788</v>
          </cell>
          <cell r="D50">
            <v>1.4061953488372083</v>
          </cell>
          <cell r="E50">
            <v>4.1066232558139468</v>
          </cell>
          <cell r="F50">
            <v>51.862986046511622</v>
          </cell>
          <cell r="G50">
            <v>-2.7834611088860157</v>
          </cell>
          <cell r="I50">
            <v>379.09899999999999</v>
          </cell>
          <cell r="J50">
            <v>368.37299999999999</v>
          </cell>
          <cell r="K50">
            <v>10.725999999999999</v>
          </cell>
          <cell r="L50">
            <v>48.557999999999794</v>
          </cell>
          <cell r="M50">
            <v>336.92700000000002</v>
          </cell>
          <cell r="N50">
            <v>12.516657911060847</v>
          </cell>
          <cell r="Q50">
            <v>187.72499999999999</v>
          </cell>
          <cell r="R50">
            <v>176.92400000000001</v>
          </cell>
          <cell r="S50">
            <v>10.800999999999988</v>
          </cell>
          <cell r="T50">
            <v>13.771999999999935</v>
          </cell>
          <cell r="U50">
            <v>177.46</v>
          </cell>
          <cell r="V50">
            <v>5.7844021187873267</v>
          </cell>
        </row>
        <row r="51">
          <cell r="A51" t="str">
            <v>NOV</v>
          </cell>
          <cell r="B51">
            <v>183.53837674418605</v>
          </cell>
          <cell r="C51">
            <v>182.08318139534884</v>
          </cell>
          <cell r="F51">
            <v>195.35925116279068</v>
          </cell>
          <cell r="G51">
            <v>-6.0508393373981733</v>
          </cell>
          <cell r="I51">
            <v>1431.4299999999998</v>
          </cell>
          <cell r="J51">
            <v>1420.14</v>
          </cell>
          <cell r="M51">
            <v>1312.1729999999998</v>
          </cell>
          <cell r="N51">
            <v>9.0885119568837354</v>
          </cell>
          <cell r="Q51">
            <v>717.23500000000001</v>
          </cell>
          <cell r="R51">
            <v>706.20399999999995</v>
          </cell>
          <cell r="U51">
            <v>667.05899999999997</v>
          </cell>
          <cell r="V51">
            <v>7.5219733187019528</v>
          </cell>
        </row>
        <row r="52">
          <cell r="A52">
            <v>39424</v>
          </cell>
          <cell r="B52">
            <v>48.606004651162785</v>
          </cell>
          <cell r="C52">
            <v>47.746004651162785</v>
          </cell>
          <cell r="D52">
            <v>0.85999999999999943</v>
          </cell>
          <cell r="E52">
            <v>4.9666232558139463</v>
          </cell>
          <cell r="F52">
            <v>48.593032558139534</v>
          </cell>
          <cell r="G52">
            <v>2.6695376559857209E-2</v>
          </cell>
          <cell r="I52">
            <v>361.67700000000002</v>
          </cell>
          <cell r="J52">
            <v>354.56900000000002</v>
          </cell>
          <cell r="K52">
            <v>7.1080000000000041</v>
          </cell>
          <cell r="L52">
            <v>55.665999999999798</v>
          </cell>
          <cell r="M52">
            <v>317.63299999999998</v>
          </cell>
          <cell r="N52">
            <v>13.866317416641238</v>
          </cell>
          <cell r="Q52">
            <v>175.06399999999999</v>
          </cell>
          <cell r="R52">
            <v>170.04499999999999</v>
          </cell>
          <cell r="S52">
            <v>5.0190000000000055</v>
          </cell>
          <cell r="T52">
            <v>18.79099999999994</v>
          </cell>
          <cell r="U52">
            <v>173.34599999999998</v>
          </cell>
          <cell r="V52">
            <v>0.99108142097308871</v>
          </cell>
        </row>
        <row r="53">
          <cell r="A53">
            <v>39431</v>
          </cell>
          <cell r="B53">
            <v>47.639874418604649</v>
          </cell>
          <cell r="C53">
            <v>47.232210452992931</v>
          </cell>
          <cell r="D53">
            <v>0.40766396561171803</v>
          </cell>
          <cell r="E53">
            <v>5.3742872214256643</v>
          </cell>
          <cell r="F53">
            <v>48.108376744186046</v>
          </cell>
          <cell r="G53">
            <v>-0.97384771070667853</v>
          </cell>
          <cell r="I53">
            <v>399.43</v>
          </cell>
          <cell r="J53">
            <v>373.91731897003046</v>
          </cell>
          <cell r="K53">
            <v>25.512681029969542</v>
          </cell>
          <cell r="L53">
            <v>81.17868102996934</v>
          </cell>
          <cell r="M53">
            <v>343.74900000000002</v>
          </cell>
          <cell r="N53">
            <v>16.198156212818063</v>
          </cell>
          <cell r="Q53">
            <v>192.25299999999999</v>
          </cell>
          <cell r="R53">
            <v>190.73128967904842</v>
          </cell>
          <cell r="S53">
            <v>1.5217103209515699</v>
          </cell>
          <cell r="T53">
            <v>20.31271032095151</v>
          </cell>
          <cell r="U53">
            <v>185.82400000000001</v>
          </cell>
          <cell r="V53">
            <v>3.4597253314964576</v>
          </cell>
        </row>
        <row r="54">
          <cell r="A54">
            <v>39438</v>
          </cell>
          <cell r="B54">
            <v>41.903055813953486</v>
          </cell>
          <cell r="C54">
            <v>42.462745412891366</v>
          </cell>
          <cell r="D54">
            <v>-0.5596895989378794</v>
          </cell>
          <cell r="E54">
            <v>4.8145976224877849</v>
          </cell>
          <cell r="F54">
            <v>39.042530232558136</v>
          </cell>
          <cell r="G54">
            <v>7.3266910836888144</v>
          </cell>
          <cell r="I54">
            <v>432.298</v>
          </cell>
          <cell r="J54">
            <v>342.07137449668068</v>
          </cell>
          <cell r="K54">
            <v>90.226625503319326</v>
          </cell>
          <cell r="L54">
            <v>171.40530653328867</v>
          </cell>
          <cell r="M54">
            <v>336.26900000000001</v>
          </cell>
          <cell r="N54">
            <v>28.557196768063648</v>
          </cell>
          <cell r="Q54">
            <v>176.363</v>
          </cell>
          <cell r="R54">
            <v>162.74894517551826</v>
          </cell>
          <cell r="S54">
            <v>13.614054824481741</v>
          </cell>
          <cell r="T54">
            <v>33.926765145433251</v>
          </cell>
          <cell r="U54">
            <v>157.67099999999999</v>
          </cell>
          <cell r="V54">
            <v>11.855065294188535</v>
          </cell>
        </row>
        <row r="55">
          <cell r="A55">
            <v>39445</v>
          </cell>
          <cell r="B55">
            <v>20.945232558139537</v>
          </cell>
          <cell r="C55">
            <v>26.59571273344017</v>
          </cell>
          <cell r="D55">
            <v>-5.6504801753006326</v>
          </cell>
          <cell r="E55">
            <v>-0.83588255281284773</v>
          </cell>
          <cell r="F55">
            <v>23.272902325581398</v>
          </cell>
          <cell r="G55">
            <v>-10.001630801686929</v>
          </cell>
          <cell r="I55">
            <v>220.67500000000001</v>
          </cell>
          <cell r="J55">
            <v>210.15378186976776</v>
          </cell>
          <cell r="K55">
            <v>10.521218130232256</v>
          </cell>
          <cell r="L55">
            <v>181.92652466352092</v>
          </cell>
          <cell r="M55">
            <v>247.47699999999998</v>
          </cell>
          <cell r="N55">
            <v>-10.830097342379275</v>
          </cell>
          <cell r="Q55">
            <v>90.089000000000013</v>
          </cell>
          <cell r="R55">
            <v>94.399999378786646</v>
          </cell>
          <cell r="S55">
            <v>-4.310999378786633</v>
          </cell>
          <cell r="T55">
            <v>29.615765766646618</v>
          </cell>
          <cell r="U55">
            <v>97.105999999999995</v>
          </cell>
          <cell r="V55">
            <v>-7.2261240294111388</v>
          </cell>
        </row>
        <row r="56">
          <cell r="A56" t="str">
            <v>DEC</v>
          </cell>
          <cell r="B56">
            <v>159.09416744186046</v>
          </cell>
          <cell r="C56">
            <v>164.03667325048724</v>
          </cell>
          <cell r="F56">
            <v>159.01684186046509</v>
          </cell>
          <cell r="G56">
            <v>4.8627290349045893E-2</v>
          </cell>
          <cell r="I56">
            <v>1414.08</v>
          </cell>
          <cell r="J56">
            <v>1280.7114753364788</v>
          </cell>
          <cell r="M56">
            <v>1245.1280000000002</v>
          </cell>
          <cell r="N56">
            <v>13.569046716482134</v>
          </cell>
          <cell r="Q56">
            <v>633.76900000000012</v>
          </cell>
          <cell r="R56">
            <v>617.92523423335331</v>
          </cell>
          <cell r="U56">
            <v>613.94699999999989</v>
          </cell>
          <cell r="V56">
            <v>3.2286174539496386</v>
          </cell>
        </row>
        <row r="61">
          <cell r="A61" t="str">
            <v xml:space="preserve"> </v>
          </cell>
          <cell r="B61" t="str">
            <v xml:space="preserve">     CATTLE FORECASTS</v>
          </cell>
          <cell r="I61" t="str">
            <v xml:space="preserve">     SHEEP FORECASTS</v>
          </cell>
          <cell r="Q61" t="str">
            <v xml:space="preserve">     PIG FORECASTS</v>
          </cell>
        </row>
        <row r="62">
          <cell r="B62" t="str">
            <v xml:space="preserve">       Current year</v>
          </cell>
          <cell r="F62" t="str">
            <v xml:space="preserve">         Previous year</v>
          </cell>
          <cell r="I62" t="str">
            <v xml:space="preserve">       Current year</v>
          </cell>
          <cell r="M62" t="str">
            <v xml:space="preserve">         Previous year</v>
          </cell>
          <cell r="Q62" t="str">
            <v xml:space="preserve">       Current year</v>
          </cell>
          <cell r="U62" t="str">
            <v xml:space="preserve">         Previous year</v>
          </cell>
        </row>
        <row r="63">
          <cell r="B63" t="str">
            <v>Actual</v>
          </cell>
          <cell r="C63" t="str">
            <v>Forecast</v>
          </cell>
          <cell r="D63" t="str">
            <v>Deviation</v>
          </cell>
          <cell r="E63" t="str">
            <v>CuSum</v>
          </cell>
          <cell r="F63" t="str">
            <v>Actual</v>
          </cell>
          <cell r="G63" t="str">
            <v>change</v>
          </cell>
          <cell r="I63" t="str">
            <v>Actual</v>
          </cell>
          <cell r="J63" t="str">
            <v>Forecast</v>
          </cell>
          <cell r="K63" t="str">
            <v>Deviation</v>
          </cell>
          <cell r="L63" t="str">
            <v>CuSum</v>
          </cell>
          <cell r="M63" t="str">
            <v>Actual</v>
          </cell>
          <cell r="N63" t="str">
            <v>change</v>
          </cell>
          <cell r="Q63" t="str">
            <v>Actual</v>
          </cell>
          <cell r="R63" t="str">
            <v>Forecast</v>
          </cell>
          <cell r="S63" t="str">
            <v>Deviation</v>
          </cell>
          <cell r="T63" t="str">
            <v>CuSum</v>
          </cell>
          <cell r="U63" t="str">
            <v>Actual</v>
          </cell>
          <cell r="V63" t="str">
            <v>change</v>
          </cell>
        </row>
        <row r="64">
          <cell r="B64" t="str">
            <v xml:space="preserve">     000 head</v>
          </cell>
          <cell r="G64" t="str">
            <v>%</v>
          </cell>
          <cell r="N64" t="str">
            <v>%</v>
          </cell>
          <cell r="V64" t="str">
            <v>%</v>
          </cell>
        </row>
        <row r="65">
          <cell r="A65" t="str">
            <v>week ending:</v>
          </cell>
        </row>
        <row r="66">
          <cell r="A66">
            <v>39452</v>
          </cell>
          <cell r="B66">
            <v>30.656493023255816</v>
          </cell>
          <cell r="C66">
            <v>30.804004733459614</v>
          </cell>
          <cell r="D66">
            <v>-0.14751171020379772</v>
          </cell>
          <cell r="E66">
            <v>-0.98339426301664545</v>
          </cell>
          <cell r="F66">
            <v>34.228651162790698</v>
          </cell>
          <cell r="G66">
            <v>-10.436163910011459</v>
          </cell>
          <cell r="I66">
            <v>301.48899999999998</v>
          </cell>
          <cell r="J66">
            <v>242.43604138325222</v>
          </cell>
          <cell r="K66">
            <v>59.052958616747759</v>
          </cell>
          <cell r="L66">
            <v>240.97948328026868</v>
          </cell>
          <cell r="M66">
            <v>261.01900000000001</v>
          </cell>
          <cell r="N66">
            <v>15.50461843773823</v>
          </cell>
          <cell r="Q66">
            <v>132.53800000000001</v>
          </cell>
          <cell r="R66">
            <v>127.22273656074294</v>
          </cell>
          <cell r="S66">
            <v>5.3152634392570661</v>
          </cell>
          <cell r="T66">
            <v>34.931029205903684</v>
          </cell>
          <cell r="U66">
            <v>135.22399999999999</v>
          </cell>
          <cell r="V66">
            <v>-1.9863337869017244</v>
          </cell>
        </row>
        <row r="67">
          <cell r="A67">
            <v>39459</v>
          </cell>
          <cell r="B67">
            <v>44.028953488372096</v>
          </cell>
          <cell r="C67">
            <v>41</v>
          </cell>
          <cell r="D67">
            <v>3.0289534883720961</v>
          </cell>
          <cell r="E67">
            <v>2.0455592253554506</v>
          </cell>
          <cell r="F67">
            <v>44.769232558139535</v>
          </cell>
          <cell r="G67">
            <v>-1.6535442478404718</v>
          </cell>
          <cell r="I67">
            <v>330.995</v>
          </cell>
          <cell r="J67">
            <v>291</v>
          </cell>
          <cell r="K67">
            <v>39.995000000000005</v>
          </cell>
          <cell r="L67">
            <v>280.97448328026871</v>
          </cell>
          <cell r="M67">
            <v>260.07600000000002</v>
          </cell>
          <cell r="N67">
            <v>27.268567649456315</v>
          </cell>
          <cell r="Q67">
            <v>159.58900000000003</v>
          </cell>
          <cell r="R67">
            <v>149</v>
          </cell>
          <cell r="S67">
            <v>10.589000000000027</v>
          </cell>
          <cell r="T67">
            <v>45.520029205903711</v>
          </cell>
          <cell r="U67">
            <v>152.983</v>
          </cell>
          <cell r="V67">
            <v>4.3181268506958332</v>
          </cell>
        </row>
        <row r="68">
          <cell r="A68">
            <v>39466</v>
          </cell>
          <cell r="B68">
            <v>45.819725581395346</v>
          </cell>
          <cell r="C68">
            <v>42</v>
          </cell>
          <cell r="D68">
            <v>3.8197255813953461</v>
          </cell>
          <cell r="E68">
            <v>5.8652848067507968</v>
          </cell>
          <cell r="F68">
            <v>45.987283720930236</v>
          </cell>
          <cell r="G68">
            <v>-0.364357548385982</v>
          </cell>
          <cell r="I68">
            <v>310.05799999999999</v>
          </cell>
          <cell r="J68">
            <v>279</v>
          </cell>
          <cell r="K68">
            <v>31.057999999999993</v>
          </cell>
          <cell r="L68">
            <v>312.03248328026871</v>
          </cell>
          <cell r="M68">
            <v>249.07900000000001</v>
          </cell>
          <cell r="N68">
            <v>24.481790917740938</v>
          </cell>
          <cell r="Q68">
            <v>162.37</v>
          </cell>
          <cell r="R68">
            <v>150</v>
          </cell>
          <cell r="S68">
            <v>12.370000000000005</v>
          </cell>
          <cell r="T68">
            <v>57.890029205903716</v>
          </cell>
          <cell r="U68">
            <v>153.86199999999999</v>
          </cell>
          <cell r="V68">
            <v>5.5296304480638554</v>
          </cell>
        </row>
        <row r="69">
          <cell r="A69">
            <v>39473</v>
          </cell>
          <cell r="B69">
            <v>45.139148837209305</v>
          </cell>
          <cell r="C69">
            <v>41</v>
          </cell>
          <cell r="D69">
            <v>4.139148837209305</v>
          </cell>
          <cell r="E69">
            <v>10.004433643960102</v>
          </cell>
          <cell r="F69">
            <v>45.327060465116276</v>
          </cell>
          <cell r="G69">
            <v>-0.41456830859699778</v>
          </cell>
          <cell r="I69">
            <v>314.89700000000005</v>
          </cell>
          <cell r="J69">
            <v>276</v>
          </cell>
          <cell r="K69">
            <v>38.897000000000048</v>
          </cell>
          <cell r="L69">
            <v>350.92948328026876</v>
          </cell>
          <cell r="M69">
            <v>246.57100000000003</v>
          </cell>
          <cell r="N69">
            <v>27.710476901176534</v>
          </cell>
          <cell r="Q69">
            <v>166.75700000000001</v>
          </cell>
          <cell r="R69">
            <v>150</v>
          </cell>
          <cell r="S69">
            <v>16.757000000000005</v>
          </cell>
          <cell r="T69">
            <v>74.647029205903721</v>
          </cell>
          <cell r="U69">
            <v>153.05000000000001</v>
          </cell>
          <cell r="V69">
            <v>8.9558967657628301</v>
          </cell>
        </row>
        <row r="70">
          <cell r="A70">
            <v>39480</v>
          </cell>
          <cell r="B70">
            <v>45.935734883720933</v>
          </cell>
          <cell r="C70">
            <v>42.195995266540393</v>
          </cell>
          <cell r="D70">
            <v>3.7397396171805397</v>
          </cell>
          <cell r="E70">
            <v>13.744173261140642</v>
          </cell>
          <cell r="F70">
            <v>46.662846511627912</v>
          </cell>
          <cell r="G70">
            <v>-1.5582239024483613</v>
          </cell>
          <cell r="I70">
            <v>334.411</v>
          </cell>
          <cell r="J70">
            <v>383.56395861674764</v>
          </cell>
          <cell r="K70">
            <v>-49.15295861674764</v>
          </cell>
          <cell r="L70">
            <v>301.77652466352112</v>
          </cell>
          <cell r="M70">
            <v>297.86</v>
          </cell>
          <cell r="N70">
            <v>12.271201235479751</v>
          </cell>
          <cell r="Q70">
            <v>168.31800000000001</v>
          </cell>
          <cell r="R70">
            <v>162.77726343925701</v>
          </cell>
          <cell r="S70">
            <v>5.5407365607429995</v>
          </cell>
          <cell r="T70">
            <v>80.18776576664672</v>
          </cell>
          <cell r="U70">
            <v>161.279</v>
          </cell>
          <cell r="V70">
            <v>4.3644863869443782</v>
          </cell>
        </row>
        <row r="71">
          <cell r="A71" t="str">
            <v>JAN</v>
          </cell>
          <cell r="B71">
            <v>211.58005581395349</v>
          </cell>
          <cell r="C71">
            <v>197</v>
          </cell>
          <cell r="F71">
            <v>216.97507441860466</v>
          </cell>
          <cell r="G71">
            <v>-2.4864692956586794</v>
          </cell>
          <cell r="I71">
            <v>1591.85</v>
          </cell>
          <cell r="J71">
            <v>1472</v>
          </cell>
          <cell r="M71">
            <v>1314.605</v>
          </cell>
          <cell r="N71">
            <v>21.089604862297023</v>
          </cell>
          <cell r="Q71">
            <v>789.57200000000012</v>
          </cell>
          <cell r="R71">
            <v>739</v>
          </cell>
          <cell r="U71">
            <v>756.39799999999991</v>
          </cell>
          <cell r="V71">
            <v>4.3857863188427473</v>
          </cell>
        </row>
        <row r="72">
          <cell r="A72">
            <v>39487</v>
          </cell>
          <cell r="B72">
            <v>42.45113488372094</v>
          </cell>
          <cell r="C72">
            <v>39</v>
          </cell>
          <cell r="D72">
            <v>3.4511348837209397</v>
          </cell>
          <cell r="E72">
            <v>17.195308144861581</v>
          </cell>
          <cell r="F72">
            <v>42.459874418604656</v>
          </cell>
          <cell r="G72">
            <v>-2.058304458829241E-2</v>
          </cell>
          <cell r="I72">
            <v>304.80100000000004</v>
          </cell>
          <cell r="J72">
            <v>296</v>
          </cell>
          <cell r="K72">
            <v>8.8010000000000446</v>
          </cell>
          <cell r="L72">
            <v>310.57752466352116</v>
          </cell>
          <cell r="M72">
            <v>256.97500000000002</v>
          </cell>
          <cell r="N72">
            <v>18.611148944449866</v>
          </cell>
          <cell r="Q72">
            <v>162.67399999999998</v>
          </cell>
          <cell r="R72">
            <v>157</v>
          </cell>
          <cell r="S72">
            <v>5.6739999999999782</v>
          </cell>
          <cell r="T72">
            <v>85.861765766646698</v>
          </cell>
          <cell r="U72">
            <v>155.89699999999999</v>
          </cell>
          <cell r="V72">
            <v>4.3471009705125567</v>
          </cell>
        </row>
        <row r="73">
          <cell r="A73">
            <v>39494</v>
          </cell>
          <cell r="B73">
            <v>43.590283720930231</v>
          </cell>
          <cell r="C73">
            <v>39</v>
          </cell>
          <cell r="D73">
            <v>4.5902837209302305</v>
          </cell>
          <cell r="E73">
            <v>21.785591865791812</v>
          </cell>
          <cell r="F73">
            <v>42.707902325581394</v>
          </cell>
          <cell r="G73">
            <v>2.0660846056592703</v>
          </cell>
          <cell r="I73">
            <v>299.26499999999999</v>
          </cell>
          <cell r="J73">
            <v>295</v>
          </cell>
          <cell r="K73">
            <v>4.2649999999999864</v>
          </cell>
          <cell r="L73">
            <v>314.84252466352115</v>
          </cell>
          <cell r="M73">
            <v>256.81799999999998</v>
          </cell>
          <cell r="N73">
            <v>16.528047099502373</v>
          </cell>
          <cell r="Q73">
            <v>161.21099999999998</v>
          </cell>
          <cell r="R73">
            <v>158</v>
          </cell>
          <cell r="S73">
            <v>3.2109999999999843</v>
          </cell>
          <cell r="T73">
            <v>89.072765766646683</v>
          </cell>
          <cell r="U73">
            <v>156.696</v>
          </cell>
          <cell r="V73">
            <v>2.8813754020523845</v>
          </cell>
        </row>
        <row r="74">
          <cell r="A74">
            <v>39501</v>
          </cell>
          <cell r="B74">
            <v>43.312204651162787</v>
          </cell>
          <cell r="C74">
            <v>40</v>
          </cell>
          <cell r="D74">
            <v>3.3122046511627872</v>
          </cell>
          <cell r="E74">
            <v>25.097796516954599</v>
          </cell>
          <cell r="F74">
            <v>44.119869767441855</v>
          </cell>
          <cell r="G74">
            <v>-1.8306153679426274</v>
          </cell>
          <cell r="I74">
            <v>290.33299999999997</v>
          </cell>
          <cell r="J74">
            <v>289</v>
          </cell>
          <cell r="K74">
            <v>1.33299999999997</v>
          </cell>
          <cell r="L74">
            <v>316.17552466352112</v>
          </cell>
          <cell r="M74">
            <v>250.98600000000002</v>
          </cell>
          <cell r="N74">
            <v>15.676970030200877</v>
          </cell>
          <cell r="Q74">
            <v>177.21699999999998</v>
          </cell>
          <cell r="R74">
            <v>158</v>
          </cell>
          <cell r="S74">
            <v>19.216999999999985</v>
          </cell>
          <cell r="T74">
            <v>108.28976576664667</v>
          </cell>
          <cell r="U74">
            <v>157.066</v>
          </cell>
          <cell r="V74">
            <v>12.8296384959189</v>
          </cell>
        </row>
        <row r="75">
          <cell r="A75">
            <v>39508</v>
          </cell>
          <cell r="B75">
            <v>45.258762790697673</v>
          </cell>
          <cell r="C75">
            <v>42</v>
          </cell>
          <cell r="D75">
            <v>3.2587627906976735</v>
          </cell>
          <cell r="E75">
            <v>28.356559307652272</v>
          </cell>
          <cell r="F75">
            <v>45.480320930232566</v>
          </cell>
          <cell r="G75">
            <v>-0.48715166252843289</v>
          </cell>
          <cell r="I75">
            <v>321.97699999999998</v>
          </cell>
          <cell r="J75">
            <v>303</v>
          </cell>
          <cell r="K75">
            <v>18.976999999999975</v>
          </cell>
          <cell r="L75">
            <v>335.15252466352109</v>
          </cell>
          <cell r="M75">
            <v>263.71100000000001</v>
          </cell>
          <cell r="N75">
            <v>22.094641482531998</v>
          </cell>
          <cell r="Q75">
            <v>154.935</v>
          </cell>
          <cell r="R75">
            <v>165</v>
          </cell>
          <cell r="S75">
            <v>-10.064999999999998</v>
          </cell>
          <cell r="T75">
            <v>98.224765766646669</v>
          </cell>
          <cell r="U75">
            <v>163.52000000000001</v>
          </cell>
          <cell r="V75">
            <v>-5.2501223091976641</v>
          </cell>
        </row>
        <row r="76">
          <cell r="A76" t="str">
            <v>FEB</v>
          </cell>
          <cell r="B76">
            <v>174.61238604651163</v>
          </cell>
          <cell r="C76">
            <v>160</v>
          </cell>
          <cell r="F76">
            <v>174.76796744186049</v>
          </cell>
          <cell r="G76">
            <v>-8.902168837124691E-2</v>
          </cell>
          <cell r="I76">
            <v>1216.376</v>
          </cell>
          <cell r="J76">
            <v>1183</v>
          </cell>
          <cell r="M76">
            <v>1028.49</v>
          </cell>
          <cell r="N76">
            <v>18.268140672247668</v>
          </cell>
          <cell r="Q76">
            <v>656.03700000000003</v>
          </cell>
          <cell r="R76">
            <v>638</v>
          </cell>
          <cell r="U76">
            <v>633.17899999999997</v>
          </cell>
          <cell r="V76">
            <v>3.6100376039003237</v>
          </cell>
        </row>
        <row r="77">
          <cell r="A77">
            <v>39515</v>
          </cell>
          <cell r="B77">
            <v>42.477944186046514</v>
          </cell>
          <cell r="C77">
            <v>40</v>
          </cell>
          <cell r="D77">
            <v>2.4779441860465141</v>
          </cell>
          <cell r="E77">
            <v>30.834503493698787</v>
          </cell>
          <cell r="F77">
            <v>42.831102325581391</v>
          </cell>
          <cell r="G77">
            <v>-0.82453665761470063</v>
          </cell>
          <cell r="I77">
            <v>293.81799999999998</v>
          </cell>
          <cell r="J77">
            <v>282</v>
          </cell>
          <cell r="K77">
            <v>11.817999999999984</v>
          </cell>
          <cell r="L77">
            <v>346.97052466352108</v>
          </cell>
          <cell r="M77">
            <v>256.93100000000004</v>
          </cell>
          <cell r="N77">
            <v>14.356772830059413</v>
          </cell>
          <cell r="Q77">
            <v>165.22199999999998</v>
          </cell>
          <cell r="R77">
            <v>154</v>
          </cell>
          <cell r="S77">
            <v>11.22199999999998</v>
          </cell>
          <cell r="T77">
            <v>109.44676576664665</v>
          </cell>
          <cell r="U77">
            <v>159.54900000000001</v>
          </cell>
          <cell r="V77">
            <v>3.5556474813380134</v>
          </cell>
        </row>
        <row r="78">
          <cell r="A78">
            <v>39522</v>
          </cell>
          <cell r="B78">
            <v>42.696720930232551</v>
          </cell>
          <cell r="C78">
            <v>39</v>
          </cell>
          <cell r="D78">
            <v>3.6967209302325514</v>
          </cell>
          <cell r="E78">
            <v>34.531224423931334</v>
          </cell>
          <cell r="F78">
            <v>42.112181395348841</v>
          </cell>
          <cell r="G78">
            <v>1.3880533268890929</v>
          </cell>
          <cell r="I78">
            <v>311.68</v>
          </cell>
          <cell r="J78">
            <v>291</v>
          </cell>
          <cell r="K78">
            <v>20.680000000000007</v>
          </cell>
          <cell r="L78">
            <v>367.65052466352108</v>
          </cell>
          <cell r="M78">
            <v>264.81099999999998</v>
          </cell>
          <cell r="N78">
            <v>17.699038181948652</v>
          </cell>
          <cell r="Q78">
            <v>162.358</v>
          </cell>
          <cell r="R78">
            <v>153</v>
          </cell>
          <cell r="S78">
            <v>9.3580000000000041</v>
          </cell>
          <cell r="T78">
            <v>118.80476576664665</v>
          </cell>
          <cell r="U78">
            <v>158.744</v>
          </cell>
          <cell r="V78">
            <v>2.2766214786070833</v>
          </cell>
        </row>
        <row r="79">
          <cell r="A79">
            <v>39529</v>
          </cell>
          <cell r="B79">
            <v>38.081906976744186</v>
          </cell>
          <cell r="C79">
            <v>39</v>
          </cell>
          <cell r="D79">
            <v>-0.91809302325581399</v>
          </cell>
          <cell r="E79">
            <v>33.61313140067552</v>
          </cell>
          <cell r="F79">
            <v>41.157962790697674</v>
          </cell>
          <cell r="G79">
            <v>-7.4737805405876969</v>
          </cell>
          <cell r="I79">
            <v>285.50200000000001</v>
          </cell>
          <cell r="J79">
            <v>283</v>
          </cell>
          <cell r="K79">
            <v>2.5020000000000095</v>
          </cell>
          <cell r="L79">
            <v>370.15252466352109</v>
          </cell>
          <cell r="M79">
            <v>257.62900000000002</v>
          </cell>
          <cell r="N79">
            <v>10.819045992493088</v>
          </cell>
          <cell r="Q79">
            <v>146.77000000000001</v>
          </cell>
          <cell r="R79">
            <v>150</v>
          </cell>
          <cell r="S79">
            <v>-3.2299999999999898</v>
          </cell>
          <cell r="T79">
            <v>115.57476576664666</v>
          </cell>
          <cell r="U79">
            <v>155.43200000000002</v>
          </cell>
          <cell r="V79">
            <v>-5.5728550105512369</v>
          </cell>
        </row>
        <row r="80">
          <cell r="A80">
            <v>39536</v>
          </cell>
          <cell r="B80">
            <v>38.019534636818399</v>
          </cell>
          <cell r="C80">
            <v>39</v>
          </cell>
          <cell r="D80">
            <v>-0.98046536318160094</v>
          </cell>
          <cell r="E80">
            <v>32.632666037493919</v>
          </cell>
          <cell r="F80">
            <v>41.49189302325582</v>
          </cell>
          <cell r="G80">
            <v>-8.368763470230661</v>
          </cell>
          <cell r="I80">
            <v>237.48021488302732</v>
          </cell>
          <cell r="J80">
            <v>323</v>
          </cell>
          <cell r="K80">
            <v>-85.519785116972685</v>
          </cell>
          <cell r="L80">
            <v>284.63273954654841</v>
          </cell>
          <cell r="M80">
            <v>295.00700000000001</v>
          </cell>
          <cell r="N80">
            <v>-19.500142409153923</v>
          </cell>
          <cell r="Q80">
            <v>153.35916606582316</v>
          </cell>
          <cell r="R80">
            <v>157</v>
          </cell>
          <cell r="S80">
            <v>-3.6408339341768396</v>
          </cell>
          <cell r="T80">
            <v>111.93393183246982</v>
          </cell>
          <cell r="U80">
            <v>162.18799999999999</v>
          </cell>
          <cell r="V80">
            <v>-5.443580248956053</v>
          </cell>
        </row>
        <row r="81">
          <cell r="A81" t="str">
            <v>MAR</v>
          </cell>
          <cell r="B81">
            <v>161.27610672984167</v>
          </cell>
          <cell r="C81">
            <v>157</v>
          </cell>
          <cell r="F81">
            <v>167.5931395348837</v>
          </cell>
          <cell r="G81">
            <v>-3.7692669416979072</v>
          </cell>
          <cell r="I81">
            <v>1128.4802148830272</v>
          </cell>
          <cell r="J81">
            <v>1179</v>
          </cell>
          <cell r="M81">
            <v>1074.3779999999999</v>
          </cell>
          <cell r="N81">
            <v>5.0356778417863381</v>
          </cell>
          <cell r="Q81">
            <v>627.70916606582318</v>
          </cell>
          <cell r="R81">
            <v>614</v>
          </cell>
          <cell r="U81">
            <v>635.91300000000001</v>
          </cell>
          <cell r="V81">
            <v>-1.2900874701691691</v>
          </cell>
        </row>
        <row r="83">
          <cell r="A83" t="str">
            <v>YEAR</v>
          </cell>
          <cell r="B83">
            <v>2120.6095718461206</v>
          </cell>
          <cell r="C83">
            <v>2087.9769058086263</v>
          </cell>
          <cell r="F83">
            <v>2186.5614046511628</v>
          </cell>
          <cell r="G83">
            <v>-3.0162351107429259</v>
          </cell>
          <cell r="I83">
            <v>15464.601214883027</v>
          </cell>
          <cell r="J83">
            <v>15179.968475336482</v>
          </cell>
          <cell r="M83">
            <v>14920.363000000003</v>
          </cell>
          <cell r="N83">
            <v>3.6476204693077818</v>
          </cell>
          <cell r="Q83">
            <v>8212.3781660658224</v>
          </cell>
          <cell r="R83">
            <v>8100.4442342333532</v>
          </cell>
          <cell r="U83">
            <v>8006.3370000000023</v>
          </cell>
          <cell r="V83">
            <v>2.573476061097864</v>
          </cell>
        </row>
        <row r="85">
          <cell r="A85" t="str">
            <v>Notes: 1. "Actual" slaughterings are based on MLC levy returns.</v>
          </cell>
        </row>
        <row r="86">
          <cell r="A86" t="str">
            <v xml:space="preserve">            2. A negative deviation indicates that the forecast was too high and a positive deviation that the forecast was too low.</v>
          </cell>
        </row>
        <row r="87">
          <cell r="A87" t="str">
            <v>Source: MLC Economic and Policy Analysis Group.</v>
          </cell>
        </row>
        <row r="92">
          <cell r="A92" t="str">
            <v xml:space="preserve"> </v>
          </cell>
        </row>
      </sheetData>
      <sheetData sheetId="4">
        <row r="1">
          <cell r="A1" t="str">
            <v>2007/08 ENGLAND LEVY MONITOR</v>
          </cell>
        </row>
        <row r="2">
          <cell r="A2" t="str">
            <v>Based on January 2008 forecasts</v>
          </cell>
          <cell r="R2" t="str">
            <v xml:space="preserve"> </v>
          </cell>
        </row>
        <row r="4">
          <cell r="B4" t="str">
            <v xml:space="preserve">     CATTLE FORECASTS</v>
          </cell>
          <cell r="I4" t="str">
            <v xml:space="preserve">     SHEEP FORECASTS</v>
          </cell>
          <cell r="Q4" t="str">
            <v xml:space="preserve">     PIG FORECASTS</v>
          </cell>
        </row>
        <row r="5">
          <cell r="B5" t="str">
            <v xml:space="preserve">       Current year</v>
          </cell>
          <cell r="F5" t="str">
            <v xml:space="preserve">         Previous year</v>
          </cell>
          <cell r="I5" t="str">
            <v xml:space="preserve">       Current year</v>
          </cell>
          <cell r="M5" t="str">
            <v xml:space="preserve">         Previous year</v>
          </cell>
          <cell r="Q5" t="str">
            <v xml:space="preserve">       Current year</v>
          </cell>
          <cell r="U5" t="str">
            <v xml:space="preserve">         Previous year</v>
          </cell>
        </row>
        <row r="6">
          <cell r="B6" t="str">
            <v>Actual</v>
          </cell>
          <cell r="C6" t="str">
            <v>Forecast</v>
          </cell>
          <cell r="D6" t="str">
            <v>Deviation</v>
          </cell>
          <cell r="E6" t="str">
            <v>CuSum</v>
          </cell>
          <cell r="F6" t="str">
            <v>Actual</v>
          </cell>
          <cell r="G6" t="str">
            <v>change</v>
          </cell>
          <cell r="I6" t="str">
            <v>Actual</v>
          </cell>
          <cell r="J6" t="str">
            <v>Forecast</v>
          </cell>
          <cell r="K6" t="str">
            <v>Deviation</v>
          </cell>
          <cell r="L6" t="str">
            <v>CuSum</v>
          </cell>
          <cell r="M6" t="str">
            <v>Actual</v>
          </cell>
          <cell r="N6" t="str">
            <v>change</v>
          </cell>
          <cell r="Q6" t="str">
            <v>Actual</v>
          </cell>
          <cell r="R6" t="str">
            <v>Forecast</v>
          </cell>
          <cell r="S6" t="str">
            <v>Deviation</v>
          </cell>
          <cell r="T6" t="str">
            <v>CuSum</v>
          </cell>
          <cell r="U6" t="str">
            <v>Actual</v>
          </cell>
          <cell r="V6" t="str">
            <v>change</v>
          </cell>
        </row>
        <row r="7">
          <cell r="B7" t="str">
            <v xml:space="preserve">     000 head</v>
          </cell>
          <cell r="G7" t="str">
            <v>%</v>
          </cell>
          <cell r="N7" t="str">
            <v>%</v>
          </cell>
          <cell r="V7" t="str">
            <v>%</v>
          </cell>
        </row>
        <row r="8">
          <cell r="A8" t="str">
            <v>week ending:</v>
          </cell>
        </row>
        <row r="9">
          <cell r="A9">
            <v>39179</v>
          </cell>
          <cell r="B9">
            <v>24.540344186046511</v>
          </cell>
          <cell r="C9">
            <v>24.540344186046511</v>
          </cell>
          <cell r="D9">
            <v>0</v>
          </cell>
          <cell r="E9">
            <v>0</v>
          </cell>
          <cell r="F9">
            <v>25.878362790697675</v>
          </cell>
          <cell r="G9">
            <v>-5.1704144326013335</v>
          </cell>
          <cell r="I9">
            <v>173.81800000000001</v>
          </cell>
          <cell r="J9">
            <v>173.81800000000001</v>
          </cell>
          <cell r="K9">
            <v>0</v>
          </cell>
          <cell r="L9">
            <v>0</v>
          </cell>
          <cell r="M9">
            <v>157.16</v>
          </cell>
          <cell r="N9">
            <v>10.599389157546454</v>
          </cell>
          <cell r="Q9">
            <v>123.68</v>
          </cell>
          <cell r="R9">
            <v>123.68</v>
          </cell>
          <cell r="S9">
            <v>0</v>
          </cell>
          <cell r="T9">
            <v>0</v>
          </cell>
          <cell r="U9">
            <v>134.66999999999999</v>
          </cell>
          <cell r="V9">
            <v>-8.1606890918541524</v>
          </cell>
        </row>
        <row r="10">
          <cell r="A10">
            <v>39186</v>
          </cell>
          <cell r="B10">
            <v>23.962660465116279</v>
          </cell>
          <cell r="C10">
            <v>23.962660465116279</v>
          </cell>
          <cell r="D10">
            <v>0</v>
          </cell>
          <cell r="E10">
            <v>0</v>
          </cell>
          <cell r="F10">
            <v>23.833827906976747</v>
          </cell>
          <cell r="G10">
            <v>0.54054497096464615</v>
          </cell>
          <cell r="I10">
            <v>160.86199999999999</v>
          </cell>
          <cell r="J10">
            <v>160.86199999999999</v>
          </cell>
          <cell r="K10">
            <v>0</v>
          </cell>
          <cell r="L10">
            <v>0</v>
          </cell>
          <cell r="M10">
            <v>158.29499999999999</v>
          </cell>
          <cell r="N10">
            <v>1.6216557692915217</v>
          </cell>
          <cell r="Q10">
            <v>126.99600000000001</v>
          </cell>
          <cell r="R10">
            <v>126.99600000000001</v>
          </cell>
          <cell r="S10">
            <v>0</v>
          </cell>
          <cell r="T10">
            <v>0</v>
          </cell>
          <cell r="U10">
            <v>114.65600000000001</v>
          </cell>
          <cell r="V10">
            <v>10.76262908177506</v>
          </cell>
        </row>
        <row r="11">
          <cell r="A11">
            <v>39193</v>
          </cell>
          <cell r="B11">
            <v>29.393623255813953</v>
          </cell>
          <cell r="C11">
            <v>29.393623255813953</v>
          </cell>
          <cell r="D11">
            <v>0</v>
          </cell>
          <cell r="E11">
            <v>0</v>
          </cell>
          <cell r="F11">
            <v>22.884939534883721</v>
          </cell>
          <cell r="G11">
            <v>28.440904163233597</v>
          </cell>
          <cell r="I11">
            <v>165.392</v>
          </cell>
          <cell r="J11">
            <v>165.392</v>
          </cell>
          <cell r="K11">
            <v>0</v>
          </cell>
          <cell r="L11">
            <v>0</v>
          </cell>
          <cell r="M11">
            <v>144.303</v>
          </cell>
          <cell r="N11">
            <v>14.614387781265805</v>
          </cell>
          <cell r="Q11">
            <v>146.875</v>
          </cell>
          <cell r="R11">
            <v>146.875</v>
          </cell>
          <cell r="S11">
            <v>0</v>
          </cell>
          <cell r="T11">
            <v>0</v>
          </cell>
          <cell r="U11">
            <v>123.322</v>
          </cell>
          <cell r="V11">
            <v>19.098782050242448</v>
          </cell>
        </row>
        <row r="12">
          <cell r="A12">
            <v>39200</v>
          </cell>
          <cell r="B12">
            <v>28.561967441860467</v>
          </cell>
          <cell r="C12">
            <v>28.561967441860467</v>
          </cell>
          <cell r="D12">
            <v>0</v>
          </cell>
          <cell r="E12">
            <v>0</v>
          </cell>
          <cell r="F12">
            <v>29.389920930232559</v>
          </cell>
          <cell r="G12">
            <v>-2.8171341132136263</v>
          </cell>
          <cell r="I12">
            <v>163.05600000000001</v>
          </cell>
          <cell r="J12">
            <v>163.05600000000001</v>
          </cell>
          <cell r="K12">
            <v>0</v>
          </cell>
          <cell r="L12">
            <v>0</v>
          </cell>
          <cell r="M12">
            <v>158.25800000000001</v>
          </cell>
          <cell r="N12">
            <v>3.0317582681444151</v>
          </cell>
          <cell r="Q12">
            <v>143.262</v>
          </cell>
          <cell r="R12">
            <v>143.262</v>
          </cell>
          <cell r="S12">
            <v>0</v>
          </cell>
          <cell r="T12">
            <v>0</v>
          </cell>
          <cell r="U12">
            <v>136.31799999999998</v>
          </cell>
          <cell r="V12">
            <v>5.093971449111649</v>
          </cell>
        </row>
        <row r="13">
          <cell r="A13">
            <v>39207</v>
          </cell>
          <cell r="B13">
            <v>30.269167441860464</v>
          </cell>
          <cell r="C13">
            <v>30.235167441860465</v>
          </cell>
          <cell r="D13">
            <v>3.399999999999892E-2</v>
          </cell>
          <cell r="E13">
            <v>3.399999999999892E-2</v>
          </cell>
          <cell r="F13">
            <v>26.356846511627907</v>
          </cell>
          <cell r="G13">
            <v>14.843660938369666</v>
          </cell>
          <cell r="I13">
            <v>193.78800000000001</v>
          </cell>
          <cell r="J13">
            <v>193.78800000000001</v>
          </cell>
          <cell r="K13">
            <v>0</v>
          </cell>
          <cell r="L13">
            <v>0</v>
          </cell>
          <cell r="M13">
            <v>154.56099999999998</v>
          </cell>
          <cell r="N13">
            <v>25.379623579040029</v>
          </cell>
          <cell r="Q13">
            <v>151.80600000000001</v>
          </cell>
          <cell r="R13">
            <v>151.80600000000001</v>
          </cell>
          <cell r="S13">
            <v>0</v>
          </cell>
          <cell r="T13">
            <v>0</v>
          </cell>
          <cell r="U13">
            <v>132.32299999999998</v>
          </cell>
          <cell r="V13">
            <v>14.72381974411104</v>
          </cell>
        </row>
        <row r="14">
          <cell r="A14" t="str">
            <v>APR</v>
          </cell>
          <cell r="B14">
            <v>136.72776279069768</v>
          </cell>
          <cell r="C14">
            <v>136.69376279069766</v>
          </cell>
          <cell r="F14">
            <v>128.3438976744186</v>
          </cell>
          <cell r="G14">
            <v>6.5323441692157331</v>
          </cell>
          <cell r="I14">
            <v>856.91600000000005</v>
          </cell>
          <cell r="J14">
            <v>856.91600000000005</v>
          </cell>
          <cell r="M14">
            <v>772.577</v>
          </cell>
          <cell r="N14">
            <v>10.916581777609238</v>
          </cell>
          <cell r="Q14">
            <v>692.61900000000014</v>
          </cell>
          <cell r="R14">
            <v>692.61900000000014</v>
          </cell>
          <cell r="U14">
            <v>641.28899999999999</v>
          </cell>
          <cell r="V14">
            <v>8.0041915579403593</v>
          </cell>
        </row>
        <row r="15">
          <cell r="A15">
            <v>39214</v>
          </cell>
          <cell r="B15">
            <v>25.051046511627906</v>
          </cell>
          <cell r="C15">
            <v>25.051046511627906</v>
          </cell>
          <cell r="D15">
            <v>0</v>
          </cell>
          <cell r="E15">
            <v>3.399999999999892E-2</v>
          </cell>
          <cell r="F15">
            <v>29.368841860465118</v>
          </cell>
          <cell r="G15">
            <v>-14.701959884395762</v>
          </cell>
          <cell r="I15">
            <v>156.15200000000002</v>
          </cell>
          <cell r="J15">
            <v>156.15200000000002</v>
          </cell>
          <cell r="K15">
            <v>0</v>
          </cell>
          <cell r="L15">
            <v>0</v>
          </cell>
          <cell r="M15">
            <v>153.64099999999999</v>
          </cell>
          <cell r="N15">
            <v>1.6343293782258712</v>
          </cell>
          <cell r="Q15">
            <v>126.22</v>
          </cell>
          <cell r="R15">
            <v>126.22</v>
          </cell>
          <cell r="S15">
            <v>0</v>
          </cell>
          <cell r="T15">
            <v>0</v>
          </cell>
          <cell r="U15">
            <v>139.52200000000002</v>
          </cell>
          <cell r="V15">
            <v>-9.5339803041814264</v>
          </cell>
        </row>
        <row r="16">
          <cell r="A16">
            <v>39221</v>
          </cell>
          <cell r="B16">
            <v>29.09505581395349</v>
          </cell>
          <cell r="C16">
            <v>29.094055813953489</v>
          </cell>
          <cell r="D16">
            <v>1.0000000000012221E-3</v>
          </cell>
          <cell r="E16">
            <v>3.5000000000000142E-2</v>
          </cell>
          <cell r="F16">
            <v>28.650772093023257</v>
          </cell>
          <cell r="G16">
            <v>1.5506867301437381</v>
          </cell>
          <cell r="I16">
            <v>165.51000000000002</v>
          </cell>
          <cell r="J16">
            <v>165.51</v>
          </cell>
          <cell r="K16">
            <v>2.8421709430404007E-14</v>
          </cell>
          <cell r="L16">
            <v>2.8421709430404007E-14</v>
          </cell>
          <cell r="M16">
            <v>147.47200000000001</v>
          </cell>
          <cell r="N16">
            <v>12.231474449387008</v>
          </cell>
          <cell r="Q16">
            <v>139.922</v>
          </cell>
          <cell r="R16">
            <v>139.922</v>
          </cell>
          <cell r="S16">
            <v>0</v>
          </cell>
          <cell r="T16">
            <v>0</v>
          </cell>
          <cell r="U16">
            <v>135.721</v>
          </cell>
          <cell r="V16">
            <v>3.095320547299238</v>
          </cell>
        </row>
        <row r="17">
          <cell r="A17">
            <v>39228</v>
          </cell>
          <cell r="B17">
            <v>27.478883720930231</v>
          </cell>
          <cell r="C17">
            <v>27.478883720930231</v>
          </cell>
          <cell r="D17">
            <v>0</v>
          </cell>
          <cell r="E17">
            <v>3.5000000000000142E-2</v>
          </cell>
          <cell r="F17">
            <v>28.816916279069769</v>
          </cell>
          <cell r="G17">
            <v>-4.6432190911120301</v>
          </cell>
          <cell r="I17">
            <v>172.47200000000001</v>
          </cell>
          <cell r="J17">
            <v>172.47200000000001</v>
          </cell>
          <cell r="K17">
            <v>0</v>
          </cell>
          <cell r="L17">
            <v>2.8421709430404007E-14</v>
          </cell>
          <cell r="M17">
            <v>142.38500000000002</v>
          </cell>
          <cell r="N17">
            <v>21.130737086069445</v>
          </cell>
          <cell r="Q17">
            <v>140.84299999999999</v>
          </cell>
          <cell r="R17">
            <v>140.84299999999999</v>
          </cell>
          <cell r="S17">
            <v>0</v>
          </cell>
          <cell r="T17">
            <v>0</v>
          </cell>
          <cell r="U17">
            <v>136.98599999999999</v>
          </cell>
          <cell r="V17">
            <v>2.8156161943556128</v>
          </cell>
        </row>
        <row r="18">
          <cell r="A18">
            <v>39235</v>
          </cell>
          <cell r="B18">
            <v>26.330520930232559</v>
          </cell>
          <cell r="C18">
            <v>26.330520930232559</v>
          </cell>
          <cell r="D18">
            <v>0</v>
          </cell>
          <cell r="E18">
            <v>3.5000000000000142E-2</v>
          </cell>
          <cell r="F18">
            <v>26.256953488372091</v>
          </cell>
          <cell r="G18">
            <v>0.28018270243366317</v>
          </cell>
          <cell r="I18">
            <v>173.435</v>
          </cell>
          <cell r="J18">
            <v>173.435</v>
          </cell>
          <cell r="K18">
            <v>0</v>
          </cell>
          <cell r="L18">
            <v>2.8421709430404007E-14</v>
          </cell>
          <cell r="M18">
            <v>158.46</v>
          </cell>
          <cell r="N18">
            <v>9.4503344692666928</v>
          </cell>
          <cell r="Q18">
            <v>133.22999999999999</v>
          </cell>
          <cell r="R18">
            <v>133.68100000000001</v>
          </cell>
          <cell r="S18">
            <v>-0.45100000000002183</v>
          </cell>
          <cell r="T18">
            <v>-0.45100000000002183</v>
          </cell>
          <cell r="U18">
            <v>125.95299999999999</v>
          </cell>
          <cell r="V18">
            <v>5.7775519439791054</v>
          </cell>
        </row>
        <row r="19">
          <cell r="A19" t="str">
            <v>MAY</v>
          </cell>
          <cell r="B19">
            <v>107.95550697674418</v>
          </cell>
          <cell r="C19">
            <v>107.95450697674417</v>
          </cell>
          <cell r="F19">
            <v>113.09348372093024</v>
          </cell>
          <cell r="G19">
            <v>-4.5431235957542384</v>
          </cell>
          <cell r="I19">
            <v>667.56899999999996</v>
          </cell>
          <cell r="J19">
            <v>667.56899999999996</v>
          </cell>
          <cell r="M19">
            <v>601.95800000000008</v>
          </cell>
          <cell r="N19">
            <v>10.899597646347402</v>
          </cell>
          <cell r="Q19">
            <v>540.21500000000003</v>
          </cell>
          <cell r="R19">
            <v>540.66600000000005</v>
          </cell>
          <cell r="U19">
            <v>538.18200000000002</v>
          </cell>
          <cell r="V19">
            <v>0.3777532507590422</v>
          </cell>
        </row>
        <row r="20">
          <cell r="A20">
            <v>39242</v>
          </cell>
          <cell r="B20">
            <v>27.949730232558139</v>
          </cell>
          <cell r="C20">
            <v>27.949730232558139</v>
          </cell>
          <cell r="D20">
            <v>0</v>
          </cell>
          <cell r="E20">
            <v>3.5000000000000142E-2</v>
          </cell>
          <cell r="F20">
            <v>26.961190697674418</v>
          </cell>
          <cell r="G20">
            <v>3.666527735991238</v>
          </cell>
          <cell r="I20">
            <v>169.69</v>
          </cell>
          <cell r="J20">
            <v>168.65699999999998</v>
          </cell>
          <cell r="K20">
            <v>1.0330000000000155</v>
          </cell>
          <cell r="L20">
            <v>1.0330000000000439</v>
          </cell>
          <cell r="M20">
            <v>162.767</v>
          </cell>
          <cell r="N20">
            <v>4.253319161746532</v>
          </cell>
          <cell r="Q20">
            <v>140.245</v>
          </cell>
          <cell r="R20">
            <v>141.27799999999999</v>
          </cell>
          <cell r="S20">
            <v>-1.032999999999987</v>
          </cell>
          <cell r="T20">
            <v>-1.4840000000000089</v>
          </cell>
          <cell r="U20">
            <v>134.31899999999999</v>
          </cell>
          <cell r="V20">
            <v>4.4118851391091454</v>
          </cell>
        </row>
        <row r="21">
          <cell r="A21">
            <v>39249</v>
          </cell>
          <cell r="B21">
            <v>27.819925581395346</v>
          </cell>
          <cell r="C21">
            <v>27.819925581395346</v>
          </cell>
          <cell r="D21">
            <v>0</v>
          </cell>
          <cell r="E21">
            <v>3.5000000000000142E-2</v>
          </cell>
          <cell r="F21">
            <v>27.085544186046512</v>
          </cell>
          <cell r="G21">
            <v>2.7113407443634117</v>
          </cell>
          <cell r="I21">
            <v>166.352</v>
          </cell>
          <cell r="J21">
            <v>166.352</v>
          </cell>
          <cell r="K21">
            <v>0</v>
          </cell>
          <cell r="L21">
            <v>1.0330000000000439</v>
          </cell>
          <cell r="M21">
            <v>161.1</v>
          </cell>
          <cell r="N21">
            <v>3.2600869025449981</v>
          </cell>
          <cell r="Q21">
            <v>139.72799999999998</v>
          </cell>
          <cell r="R21">
            <v>139.72799999999998</v>
          </cell>
          <cell r="S21">
            <v>0</v>
          </cell>
          <cell r="T21">
            <v>-1.4840000000000089</v>
          </cell>
          <cell r="U21">
            <v>134.33700000000002</v>
          </cell>
          <cell r="V21">
            <v>4.0130418276423967</v>
          </cell>
        </row>
        <row r="22">
          <cell r="A22">
            <v>39256</v>
          </cell>
          <cell r="B22">
            <v>28.853553488372093</v>
          </cell>
          <cell r="C22">
            <v>28.853553488372093</v>
          </cell>
          <cell r="D22">
            <v>0</v>
          </cell>
          <cell r="E22">
            <v>3.5000000000000142E-2</v>
          </cell>
          <cell r="F22">
            <v>27.609283720930232</v>
          </cell>
          <cell r="G22">
            <v>4.5067078886171714</v>
          </cell>
          <cell r="I22">
            <v>165.75</v>
          </cell>
          <cell r="J22">
            <v>165.75</v>
          </cell>
          <cell r="K22">
            <v>0</v>
          </cell>
          <cell r="L22">
            <v>1.0330000000000439</v>
          </cell>
          <cell r="M22">
            <v>151.82599999999999</v>
          </cell>
          <cell r="N22">
            <v>9.1710247256728223</v>
          </cell>
          <cell r="Q22">
            <v>139.476</v>
          </cell>
          <cell r="R22">
            <v>139.476</v>
          </cell>
          <cell r="S22">
            <v>0</v>
          </cell>
          <cell r="T22">
            <v>-1.4840000000000089</v>
          </cell>
          <cell r="U22">
            <v>134.27100000000002</v>
          </cell>
          <cell r="V22">
            <v>3.8764885939629465</v>
          </cell>
        </row>
        <row r="23">
          <cell r="A23">
            <v>39263</v>
          </cell>
          <cell r="B23">
            <v>31.470897674418602</v>
          </cell>
          <cell r="C23">
            <v>31.313897674418605</v>
          </cell>
          <cell r="D23">
            <v>0.15699999999999648</v>
          </cell>
          <cell r="E23">
            <v>0.19199999999999662</v>
          </cell>
          <cell r="F23">
            <v>30.10108837209302</v>
          </cell>
          <cell r="G23">
            <v>4.5506969229575986</v>
          </cell>
          <cell r="I23">
            <v>186.54399999999998</v>
          </cell>
          <cell r="J23">
            <v>185.93900000000002</v>
          </cell>
          <cell r="K23">
            <v>0.60499999999996135</v>
          </cell>
          <cell r="L23">
            <v>1.6380000000000052</v>
          </cell>
          <cell r="M23">
            <v>185.601</v>
          </cell>
          <cell r="N23">
            <v>0.50807915905623702</v>
          </cell>
          <cell r="Q23">
            <v>148.06899999999999</v>
          </cell>
          <cell r="R23">
            <v>147.69</v>
          </cell>
          <cell r="S23">
            <v>0.37899999999999068</v>
          </cell>
          <cell r="T23">
            <v>-1.1050000000000182</v>
          </cell>
          <cell r="U23">
            <v>142.357</v>
          </cell>
          <cell r="V23">
            <v>4.0124475789739904</v>
          </cell>
        </row>
        <row r="24">
          <cell r="A24" t="str">
            <v>JUN</v>
          </cell>
          <cell r="B24">
            <v>116.09410697674417</v>
          </cell>
          <cell r="C24">
            <v>115.93710697674419</v>
          </cell>
          <cell r="F24">
            <v>111.75710697674418</v>
          </cell>
          <cell r="G24">
            <v>3.8807375363631138</v>
          </cell>
          <cell r="I24">
            <v>688.33600000000001</v>
          </cell>
          <cell r="J24">
            <v>686.69800000000009</v>
          </cell>
          <cell r="M24">
            <v>661.29399999999998</v>
          </cell>
          <cell r="N24">
            <v>4.0892553085314631</v>
          </cell>
          <cell r="Q24">
            <v>567.51799999999992</v>
          </cell>
          <cell r="R24">
            <v>568.17200000000003</v>
          </cell>
          <cell r="U24">
            <v>545.28399999999999</v>
          </cell>
          <cell r="V24">
            <v>4.0775082342412219</v>
          </cell>
        </row>
        <row r="25">
          <cell r="A25">
            <v>39270</v>
          </cell>
          <cell r="B25">
            <v>28.85472558139535</v>
          </cell>
          <cell r="C25">
            <v>28.85472558139535</v>
          </cell>
          <cell r="D25">
            <v>0</v>
          </cell>
          <cell r="E25">
            <v>0.19199999999999662</v>
          </cell>
          <cell r="F25">
            <v>25.840818604651165</v>
          </cell>
          <cell r="G25">
            <v>11.663357197986372</v>
          </cell>
          <cell r="I25">
            <v>180.733</v>
          </cell>
          <cell r="J25">
            <v>180.733</v>
          </cell>
          <cell r="K25">
            <v>0</v>
          </cell>
          <cell r="L25">
            <v>1.6380000000000052</v>
          </cell>
          <cell r="M25">
            <v>173.018</v>
          </cell>
          <cell r="N25">
            <v>4.4590736223976819</v>
          </cell>
          <cell r="Q25">
            <v>136.66899999999998</v>
          </cell>
          <cell r="R25">
            <v>136.66899999999998</v>
          </cell>
          <cell r="S25">
            <v>0</v>
          </cell>
          <cell r="T25">
            <v>-1.1050000000000182</v>
          </cell>
          <cell r="U25">
            <v>132.74</v>
          </cell>
          <cell r="V25">
            <v>2.9599216513484805</v>
          </cell>
        </row>
        <row r="26">
          <cell r="A26">
            <v>39277</v>
          </cell>
          <cell r="B26">
            <v>28.051520930232556</v>
          </cell>
          <cell r="C26">
            <v>28.05480465116279</v>
          </cell>
          <cell r="D26">
            <v>-3.283720930234324E-3</v>
          </cell>
          <cell r="E26">
            <v>0.18871627906976229</v>
          </cell>
          <cell r="F26">
            <v>27.398413953488369</v>
          </cell>
          <cell r="G26">
            <v>2.38374008748427</v>
          </cell>
          <cell r="I26">
            <v>183.53800000000001</v>
          </cell>
          <cell r="J26">
            <v>183.541</v>
          </cell>
          <cell r="K26">
            <v>-2.9999999999859028E-3</v>
          </cell>
          <cell r="L26">
            <v>1.6350000000000193</v>
          </cell>
          <cell r="M26">
            <v>176.79499999999999</v>
          </cell>
          <cell r="N26">
            <v>3.8140218897593456</v>
          </cell>
          <cell r="Q26">
            <v>140.04399999999998</v>
          </cell>
          <cell r="R26">
            <v>140.04399999999998</v>
          </cell>
          <cell r="S26">
            <v>0</v>
          </cell>
          <cell r="T26">
            <v>-1.1050000000000182</v>
          </cell>
          <cell r="U26">
            <v>135.18</v>
          </cell>
          <cell r="V26">
            <v>3.5981654090841744</v>
          </cell>
        </row>
        <row r="27">
          <cell r="A27">
            <v>39284</v>
          </cell>
          <cell r="B27">
            <v>28.501330232558139</v>
          </cell>
          <cell r="C27">
            <v>28.501330232558139</v>
          </cell>
          <cell r="D27">
            <v>0</v>
          </cell>
          <cell r="E27">
            <v>0.18871627906976229</v>
          </cell>
          <cell r="F27">
            <v>26.63304651162791</v>
          </cell>
          <cell r="G27">
            <v>7.0149080395836165</v>
          </cell>
          <cell r="I27">
            <v>178.47200000000001</v>
          </cell>
          <cell r="J27">
            <v>178.47200000000001</v>
          </cell>
          <cell r="K27">
            <v>0</v>
          </cell>
          <cell r="L27">
            <v>1.6350000000000193</v>
          </cell>
          <cell r="M27">
            <v>170.916</v>
          </cell>
          <cell r="N27">
            <v>4.4208851131550091</v>
          </cell>
          <cell r="Q27">
            <v>140.31</v>
          </cell>
          <cell r="R27">
            <v>140.31</v>
          </cell>
          <cell r="S27">
            <v>0</v>
          </cell>
          <cell r="T27">
            <v>-1.1050000000000182</v>
          </cell>
          <cell r="U27">
            <v>132.49100000000001</v>
          </cell>
          <cell r="V27">
            <v>5.9015329343124989</v>
          </cell>
        </row>
        <row r="28">
          <cell r="A28">
            <v>39291</v>
          </cell>
          <cell r="B28">
            <v>28.046432558139536</v>
          </cell>
          <cell r="C28">
            <v>28.046432558139536</v>
          </cell>
          <cell r="D28">
            <v>0</v>
          </cell>
          <cell r="E28">
            <v>0.18871627906976229</v>
          </cell>
          <cell r="F28">
            <v>26.287544186046514</v>
          </cell>
          <cell r="G28">
            <v>6.6909573585296869</v>
          </cell>
          <cell r="I28">
            <v>177.91300000000001</v>
          </cell>
          <cell r="J28">
            <v>177.91300000000001</v>
          </cell>
          <cell r="K28">
            <v>0</v>
          </cell>
          <cell r="L28">
            <v>1.6350000000000193</v>
          </cell>
          <cell r="M28">
            <v>175.767</v>
          </cell>
          <cell r="N28">
            <v>1.2209345326483572</v>
          </cell>
          <cell r="Q28">
            <v>139.81700000000001</v>
          </cell>
          <cell r="R28">
            <v>139.81700000000001</v>
          </cell>
          <cell r="S28">
            <v>0</v>
          </cell>
          <cell r="T28">
            <v>-1.1050000000000182</v>
          </cell>
          <cell r="U28">
            <v>133.22</v>
          </cell>
          <cell r="V28">
            <v>4.9519591652905035</v>
          </cell>
        </row>
        <row r="29">
          <cell r="A29">
            <v>39298</v>
          </cell>
          <cell r="B29">
            <v>28.260265116279069</v>
          </cell>
          <cell r="C29">
            <v>28.260265116279069</v>
          </cell>
          <cell r="D29">
            <v>0</v>
          </cell>
          <cell r="E29">
            <v>0.18871627906976229</v>
          </cell>
          <cell r="F29">
            <v>28.068623255813954</v>
          </cell>
          <cell r="G29">
            <v>0.68276188225733847</v>
          </cell>
          <cell r="I29">
            <v>202.26299999999998</v>
          </cell>
          <cell r="J29">
            <v>202.24299999999999</v>
          </cell>
          <cell r="K29">
            <v>1.999999999998181E-2</v>
          </cell>
          <cell r="L29">
            <v>1.6550000000000011</v>
          </cell>
          <cell r="M29">
            <v>187.101</v>
          </cell>
          <cell r="N29">
            <v>8.1036445556143377</v>
          </cell>
          <cell r="Q29">
            <v>150.27000000000001</v>
          </cell>
          <cell r="R29">
            <v>150.27000000000001</v>
          </cell>
          <cell r="S29">
            <v>0</v>
          </cell>
          <cell r="T29">
            <v>-1.1050000000000182</v>
          </cell>
          <cell r="U29">
            <v>143.88499999999999</v>
          </cell>
          <cell r="V29">
            <v>4.4375716718212601</v>
          </cell>
        </row>
        <row r="30">
          <cell r="A30" t="str">
            <v>JUL</v>
          </cell>
          <cell r="B30">
            <v>141.71427441860465</v>
          </cell>
          <cell r="C30">
            <v>141.7175581395349</v>
          </cell>
          <cell r="F30">
            <v>134.22844651162791</v>
          </cell>
          <cell r="G30">
            <v>5.5769310466751563</v>
          </cell>
          <cell r="I30">
            <v>922.9190000000001</v>
          </cell>
          <cell r="J30">
            <v>922.90200000000004</v>
          </cell>
          <cell r="M30">
            <v>883.59700000000009</v>
          </cell>
          <cell r="N30">
            <v>-89.986611543497773</v>
          </cell>
          <cell r="Q30">
            <v>707.1099999999999</v>
          </cell>
          <cell r="R30">
            <v>707.11</v>
          </cell>
          <cell r="U30">
            <v>677.51600000000008</v>
          </cell>
          <cell r="V30">
            <v>-90.018243111601791</v>
          </cell>
        </row>
        <row r="31">
          <cell r="A31">
            <v>39305</v>
          </cell>
          <cell r="B31">
            <v>13.045241860465117</v>
          </cell>
          <cell r="C31">
            <v>13.010241860465117</v>
          </cell>
          <cell r="D31">
            <v>3.5000000000000142E-2</v>
          </cell>
          <cell r="E31">
            <v>0.22371627906976244</v>
          </cell>
          <cell r="F31">
            <v>25.984851162790697</v>
          </cell>
          <cell r="G31">
            <v>-49.796742037355216</v>
          </cell>
          <cell r="I31">
            <v>88.478000000000009</v>
          </cell>
          <cell r="J31">
            <v>88.022999999999996</v>
          </cell>
          <cell r="K31">
            <v>0.45500000000001251</v>
          </cell>
          <cell r="L31">
            <v>2.4050000000000011</v>
          </cell>
          <cell r="M31">
            <v>186.42099999999999</v>
          </cell>
          <cell r="N31">
            <v>-52.538608847715643</v>
          </cell>
          <cell r="Q31">
            <v>67.628</v>
          </cell>
          <cell r="R31">
            <v>67.628</v>
          </cell>
          <cell r="S31">
            <v>0</v>
          </cell>
          <cell r="T31">
            <v>-0.8230000000000075</v>
          </cell>
          <cell r="U31">
            <v>135.46299999999999</v>
          </cell>
          <cell r="V31">
            <v>-50.076404627093737</v>
          </cell>
        </row>
        <row r="32">
          <cell r="A32">
            <v>39312</v>
          </cell>
          <cell r="B32">
            <v>25.364446511627907</v>
          </cell>
          <cell r="C32">
            <v>25.230446511627907</v>
          </cell>
          <cell r="D32">
            <v>0.13400000000000034</v>
          </cell>
          <cell r="E32">
            <v>0.35771627906976278</v>
          </cell>
          <cell r="F32">
            <v>26.968637209302326</v>
          </cell>
          <cell r="G32">
            <v>-5.9483565492181469</v>
          </cell>
          <cell r="I32">
            <v>143.68199999999999</v>
          </cell>
          <cell r="J32">
            <v>143.387</v>
          </cell>
          <cell r="K32">
            <v>0.29499999999998749</v>
          </cell>
          <cell r="L32">
            <v>2.4050000000000011</v>
          </cell>
          <cell r="M32">
            <v>188.965</v>
          </cell>
          <cell r="N32">
            <v>-23.963696980922407</v>
          </cell>
          <cell r="Q32">
            <v>137.77700000000002</v>
          </cell>
          <cell r="R32">
            <v>137.495</v>
          </cell>
          <cell r="S32">
            <v>0.28200000000001069</v>
          </cell>
          <cell r="T32">
            <v>-0.8230000000000075</v>
          </cell>
          <cell r="U32">
            <v>136.83799999999999</v>
          </cell>
          <cell r="V32">
            <v>0.68621289407914787</v>
          </cell>
        </row>
        <row r="33">
          <cell r="A33">
            <v>39319</v>
          </cell>
          <cell r="B33">
            <v>24.083004651162792</v>
          </cell>
          <cell r="C33">
            <v>24.07300465116279</v>
          </cell>
          <cell r="D33">
            <v>1.0000000000001563E-2</v>
          </cell>
          <cell r="E33">
            <v>0.36771627906976434</v>
          </cell>
          <cell r="F33">
            <v>27.557116279069771</v>
          </cell>
          <cell r="G33">
            <v>-12.606949118785849</v>
          </cell>
          <cell r="I33">
            <v>150.95099999999999</v>
          </cell>
          <cell r="J33">
            <v>150.95099999999999</v>
          </cell>
          <cell r="K33">
            <v>0</v>
          </cell>
          <cell r="L33">
            <v>2.4050000000000011</v>
          </cell>
          <cell r="M33">
            <v>198.67400000000001</v>
          </cell>
          <cell r="N33">
            <v>-24.020757623040765</v>
          </cell>
          <cell r="Q33">
            <v>139.35499999999999</v>
          </cell>
          <cell r="R33">
            <v>139.35499999999999</v>
          </cell>
          <cell r="S33">
            <v>0</v>
          </cell>
          <cell r="T33">
            <v>-0.8230000000000075</v>
          </cell>
          <cell r="U33">
            <v>143.26400000000001</v>
          </cell>
          <cell r="V33">
            <v>-2.7285291489837107</v>
          </cell>
        </row>
        <row r="34">
          <cell r="A34">
            <v>39326</v>
          </cell>
          <cell r="B34">
            <v>24.414944186046512</v>
          </cell>
          <cell r="C34">
            <v>24.409944186046509</v>
          </cell>
          <cell r="D34">
            <v>5.000000000002558E-3</v>
          </cell>
          <cell r="E34">
            <v>0.3727162790697669</v>
          </cell>
          <cell r="F34">
            <v>26.895702325581397</v>
          </cell>
          <cell r="G34">
            <v>-9.2236228283035189</v>
          </cell>
          <cell r="I34">
            <v>199.06299999999999</v>
          </cell>
          <cell r="J34">
            <v>199.04499999999999</v>
          </cell>
          <cell r="K34">
            <v>1.8000000000000682E-2</v>
          </cell>
          <cell r="L34">
            <v>2.4230000000000018</v>
          </cell>
          <cell r="M34">
            <v>189.73500000000001</v>
          </cell>
          <cell r="N34">
            <v>4.9163306717263424</v>
          </cell>
          <cell r="Q34">
            <v>141.75899999999999</v>
          </cell>
          <cell r="R34">
            <v>141.74299999999999</v>
          </cell>
          <cell r="S34">
            <v>1.5999999999991132E-2</v>
          </cell>
          <cell r="T34">
            <v>-0.80700000000001637</v>
          </cell>
          <cell r="U34">
            <v>134.31100000000001</v>
          </cell>
          <cell r="V34">
            <v>5.5453388032253486</v>
          </cell>
        </row>
        <row r="35">
          <cell r="A35" t="str">
            <v>AUG</v>
          </cell>
          <cell r="B35">
            <v>86.907637209302322</v>
          </cell>
          <cell r="C35">
            <v>86.723637209302325</v>
          </cell>
          <cell r="F35">
            <v>107.40630697674419</v>
          </cell>
          <cell r="G35">
            <v>-19.085163939097427</v>
          </cell>
          <cell r="I35">
            <v>582.17399999999998</v>
          </cell>
          <cell r="J35">
            <v>581.40599999999995</v>
          </cell>
          <cell r="M35">
            <v>763.79499999999996</v>
          </cell>
          <cell r="N35">
            <v>-23.778762626097318</v>
          </cell>
          <cell r="Q35">
            <v>486.51900000000001</v>
          </cell>
          <cell r="R35">
            <v>486.22099999999995</v>
          </cell>
          <cell r="U35">
            <v>549.87599999999998</v>
          </cell>
          <cell r="V35">
            <v>-11.522052244506028</v>
          </cell>
        </row>
        <row r="36">
          <cell r="A36">
            <v>39333</v>
          </cell>
          <cell r="B36">
            <v>27.779520930232557</v>
          </cell>
          <cell r="C36">
            <v>27.779520930232557</v>
          </cell>
          <cell r="D36">
            <v>0</v>
          </cell>
          <cell r="E36">
            <v>0.3727162790697669</v>
          </cell>
          <cell r="F36">
            <v>29.816004651162793</v>
          </cell>
          <cell r="G36">
            <v>-6.8301697184327992</v>
          </cell>
          <cell r="I36">
            <v>202.50900000000001</v>
          </cell>
          <cell r="J36">
            <v>202.50200000000001</v>
          </cell>
          <cell r="K36">
            <v>7.0000000000050022E-3</v>
          </cell>
          <cell r="L36">
            <v>2.4300000000000068</v>
          </cell>
          <cell r="M36">
            <v>194.62700000000001</v>
          </cell>
          <cell r="N36">
            <v>4.0497978183910703</v>
          </cell>
          <cell r="Q36">
            <v>148.81399999999999</v>
          </cell>
          <cell r="R36">
            <v>148.81399999999999</v>
          </cell>
          <cell r="S36">
            <v>0</v>
          </cell>
          <cell r="T36">
            <v>-0.80700000000001637</v>
          </cell>
          <cell r="U36">
            <v>146.666</v>
          </cell>
          <cell r="V36">
            <v>1.4645521116004971</v>
          </cell>
        </row>
        <row r="37">
          <cell r="A37">
            <v>39340</v>
          </cell>
          <cell r="B37">
            <v>23.669702325581394</v>
          </cell>
          <cell r="C37">
            <v>23.669702325581394</v>
          </cell>
          <cell r="D37">
            <v>0</v>
          </cell>
          <cell r="E37">
            <v>0.3727162790697669</v>
          </cell>
          <cell r="F37">
            <v>29.809283720930232</v>
          </cell>
          <cell r="G37">
            <v>-20.596205708351206</v>
          </cell>
          <cell r="I37">
            <v>199.75700000000001</v>
          </cell>
          <cell r="J37">
            <v>199.767</v>
          </cell>
          <cell r="K37">
            <v>-9.9999999999909051E-3</v>
          </cell>
          <cell r="L37">
            <v>2.4200000000000159</v>
          </cell>
          <cell r="M37">
            <v>193.35</v>
          </cell>
          <cell r="N37">
            <v>3.3136798551849154</v>
          </cell>
          <cell r="Q37">
            <v>112.777</v>
          </cell>
          <cell r="R37">
            <v>112.777</v>
          </cell>
          <cell r="S37">
            <v>0</v>
          </cell>
          <cell r="T37">
            <v>-0.80700000000001637</v>
          </cell>
          <cell r="U37">
            <v>144.29399999999998</v>
          </cell>
          <cell r="V37">
            <v>-21.842211041346133</v>
          </cell>
        </row>
        <row r="38">
          <cell r="A38">
            <v>39347</v>
          </cell>
          <cell r="B38">
            <v>27.235116279069768</v>
          </cell>
          <cell r="C38">
            <v>27.299116279069768</v>
          </cell>
          <cell r="D38">
            <v>-6.4000000000000057E-2</v>
          </cell>
          <cell r="E38">
            <v>0.30871627906976684</v>
          </cell>
          <cell r="F38">
            <v>29.801702325581395</v>
          </cell>
          <cell r="G38">
            <v>-8.6122128812369994</v>
          </cell>
          <cell r="I38">
            <v>141.745</v>
          </cell>
          <cell r="J38">
            <v>141.745</v>
          </cell>
          <cell r="K38">
            <v>0</v>
          </cell>
          <cell r="L38">
            <v>2.4200000000000159</v>
          </cell>
          <cell r="M38">
            <v>203.48700000000002</v>
          </cell>
          <cell r="N38">
            <v>-30.34198744882967</v>
          </cell>
          <cell r="Q38">
            <v>148.958</v>
          </cell>
          <cell r="R38">
            <v>148.958</v>
          </cell>
          <cell r="S38">
            <v>0</v>
          </cell>
          <cell r="T38">
            <v>-0.80700000000001637</v>
          </cell>
          <cell r="U38">
            <v>143.72200000000001</v>
          </cell>
          <cell r="V38">
            <v>3.6431444037795018</v>
          </cell>
        </row>
        <row r="39">
          <cell r="A39">
            <v>39354</v>
          </cell>
          <cell r="B39">
            <v>27.929669767441862</v>
          </cell>
          <cell r="C39">
            <v>27.929669767441862</v>
          </cell>
          <cell r="D39">
            <v>0</v>
          </cell>
          <cell r="E39">
            <v>0.30871627906976684</v>
          </cell>
          <cell r="F39">
            <v>33.324748837209306</v>
          </cell>
          <cell r="G39">
            <v>-16.189406546234736</v>
          </cell>
          <cell r="I39">
            <v>153.49199999999999</v>
          </cell>
          <cell r="J39">
            <v>153.49199999999999</v>
          </cell>
          <cell r="K39">
            <v>0</v>
          </cell>
          <cell r="L39">
            <v>2.4200000000000159</v>
          </cell>
          <cell r="M39">
            <v>223.06299999999999</v>
          </cell>
          <cell r="N39">
            <v>-31.188946620461493</v>
          </cell>
          <cell r="Q39">
            <v>147.02600000000001</v>
          </cell>
          <cell r="R39">
            <v>147.02600000000001</v>
          </cell>
          <cell r="S39">
            <v>0</v>
          </cell>
          <cell r="T39">
            <v>-0.80700000000001637</v>
          </cell>
          <cell r="U39">
            <v>154.05700000000002</v>
          </cell>
          <cell r="V39">
            <v>-4.5638951816535496</v>
          </cell>
        </row>
        <row r="40">
          <cell r="A40" t="str">
            <v>SEP</v>
          </cell>
          <cell r="B40">
            <v>106.61400930232558</v>
          </cell>
          <cell r="C40">
            <v>106.67800930232558</v>
          </cell>
          <cell r="F40">
            <v>122.75173953488374</v>
          </cell>
          <cell r="G40">
            <v>-13.146640767540489</v>
          </cell>
          <cell r="I40">
            <v>697.50299999999993</v>
          </cell>
          <cell r="J40">
            <v>697.50599999999997</v>
          </cell>
          <cell r="M40">
            <v>814.52699999999993</v>
          </cell>
          <cell r="N40">
            <v>-14.36711121914928</v>
          </cell>
          <cell r="Q40">
            <v>557.57500000000005</v>
          </cell>
          <cell r="R40">
            <v>557.57500000000005</v>
          </cell>
          <cell r="U40">
            <v>588.73900000000003</v>
          </cell>
          <cell r="V40">
            <v>-5.2933473067012642</v>
          </cell>
        </row>
        <row r="41">
          <cell r="A41">
            <v>39361</v>
          </cell>
          <cell r="B41">
            <v>30.425637209302327</v>
          </cell>
          <cell r="C41">
            <v>29.261925581395349</v>
          </cell>
          <cell r="D41">
            <v>1.1637116279069772</v>
          </cell>
          <cell r="E41">
            <v>1.4724279069767441</v>
          </cell>
          <cell r="F41">
            <v>30.574674418604651</v>
          </cell>
          <cell r="G41">
            <v>-0.48745313608846175</v>
          </cell>
          <cell r="I41">
            <v>193.06800000000001</v>
          </cell>
          <cell r="J41">
            <v>184.881</v>
          </cell>
          <cell r="K41">
            <v>8.1870000000000118</v>
          </cell>
          <cell r="L41">
            <v>10.607000000000028</v>
          </cell>
          <cell r="M41">
            <v>183.66</v>
          </cell>
          <cell r="N41">
            <v>5.1225089839921623</v>
          </cell>
          <cell r="Q41">
            <v>156.82399999999998</v>
          </cell>
          <cell r="R41">
            <v>154.45699999999999</v>
          </cell>
          <cell r="S41">
            <v>2.3669999999999902</v>
          </cell>
          <cell r="T41">
            <v>1.5599999999999739</v>
          </cell>
          <cell r="U41">
            <v>145.58799999999999</v>
          </cell>
          <cell r="V41">
            <v>7.7176690386570215</v>
          </cell>
        </row>
        <row r="42">
          <cell r="A42">
            <v>39368</v>
          </cell>
          <cell r="B42">
            <v>27.203581395348834</v>
          </cell>
          <cell r="C42">
            <v>27.203581395348834</v>
          </cell>
          <cell r="D42">
            <v>0</v>
          </cell>
          <cell r="E42">
            <v>1.4724279069767441</v>
          </cell>
          <cell r="F42">
            <v>30.600348837209303</v>
          </cell>
          <cell r="G42">
            <v>-11.100420651839372</v>
          </cell>
          <cell r="I42">
            <v>175.45400000000001</v>
          </cell>
          <cell r="J42">
            <v>175.45400000000001</v>
          </cell>
          <cell r="K42">
            <v>0</v>
          </cell>
          <cell r="L42">
            <v>10.607000000000028</v>
          </cell>
          <cell r="M42">
            <v>200.41499999999999</v>
          </cell>
          <cell r="N42">
            <v>-12.454656587580757</v>
          </cell>
          <cell r="Q42">
            <v>149.215</v>
          </cell>
          <cell r="R42">
            <v>149.215</v>
          </cell>
          <cell r="S42">
            <v>0</v>
          </cell>
          <cell r="T42">
            <v>1.5599999999999739</v>
          </cell>
          <cell r="U42">
            <v>145.845</v>
          </cell>
          <cell r="V42">
            <v>2.3106722890740201</v>
          </cell>
        </row>
        <row r="43">
          <cell r="A43">
            <v>39375</v>
          </cell>
          <cell r="B43">
            <v>28.294586046511629</v>
          </cell>
          <cell r="C43">
            <v>28.288586046511629</v>
          </cell>
          <cell r="D43">
            <v>6.0000000000002274E-3</v>
          </cell>
          <cell r="E43">
            <v>1.4784279069767443</v>
          </cell>
          <cell r="F43">
            <v>30.296125581395348</v>
          </cell>
          <cell r="G43">
            <v>-6.6065858141043918</v>
          </cell>
          <cell r="I43">
            <v>170.95</v>
          </cell>
          <cell r="J43">
            <v>170.886</v>
          </cell>
          <cell r="K43">
            <v>6.3999999999992951E-2</v>
          </cell>
          <cell r="L43">
            <v>10.671000000000021</v>
          </cell>
          <cell r="M43">
            <v>206.77800000000002</v>
          </cell>
          <cell r="N43">
            <v>-17.326794920155933</v>
          </cell>
          <cell r="Q43">
            <v>148.62100000000001</v>
          </cell>
          <cell r="R43">
            <v>148.62100000000001</v>
          </cell>
          <cell r="S43">
            <v>0</v>
          </cell>
          <cell r="T43">
            <v>1.5599999999999739</v>
          </cell>
          <cell r="U43">
            <v>146.08199999999999</v>
          </cell>
          <cell r="V43">
            <v>1.7380649224408415</v>
          </cell>
        </row>
        <row r="44">
          <cell r="A44">
            <v>39382</v>
          </cell>
          <cell r="B44">
            <v>28.349353488372092</v>
          </cell>
          <cell r="C44">
            <v>28.558353488372092</v>
          </cell>
          <cell r="D44">
            <v>-0.20899999999999963</v>
          </cell>
          <cell r="E44">
            <v>1.2694279069767447</v>
          </cell>
          <cell r="F44">
            <v>30.632818604651163</v>
          </cell>
          <cell r="G44">
            <v>-7.4543095291021046</v>
          </cell>
          <cell r="I44">
            <v>179.73400000000001</v>
          </cell>
          <cell r="J44">
            <v>177.76300000000001</v>
          </cell>
          <cell r="K44">
            <v>1.9710000000000036</v>
          </cell>
          <cell r="L44">
            <v>12.642000000000024</v>
          </cell>
          <cell r="M44">
            <v>165.446</v>
          </cell>
          <cell r="N44">
            <v>8.636050433374038</v>
          </cell>
          <cell r="Q44">
            <v>149.739</v>
          </cell>
          <cell r="R44">
            <v>149.739</v>
          </cell>
          <cell r="S44">
            <v>0</v>
          </cell>
          <cell r="T44">
            <v>1.5599999999999739</v>
          </cell>
          <cell r="U44">
            <v>145.01</v>
          </cell>
          <cell r="V44">
            <v>3.26115440314463</v>
          </cell>
        </row>
        <row r="45">
          <cell r="A45">
            <v>39389</v>
          </cell>
          <cell r="B45">
            <v>32.272972093023256</v>
          </cell>
          <cell r="C45">
            <v>31.236972093023258</v>
          </cell>
          <cell r="D45">
            <v>1.0359999999999978</v>
          </cell>
          <cell r="E45">
            <v>2.3054279069767425</v>
          </cell>
          <cell r="F45">
            <v>34.981865116279067</v>
          </cell>
          <cell r="G45">
            <v>-7.7437066727331541</v>
          </cell>
          <cell r="I45">
            <v>206.30300000000003</v>
          </cell>
          <cell r="J45">
            <v>191.76400000000001</v>
          </cell>
          <cell r="K45">
            <v>14.539000000000016</v>
          </cell>
          <cell r="L45">
            <v>27.18100000000004</v>
          </cell>
          <cell r="M45">
            <v>199.398</v>
          </cell>
          <cell r="N45">
            <v>3.4629233994322988</v>
          </cell>
          <cell r="Q45">
            <v>163.691</v>
          </cell>
          <cell r="R45">
            <v>161.875</v>
          </cell>
          <cell r="S45">
            <v>1.8160000000000025</v>
          </cell>
          <cell r="T45">
            <v>3.3759999999999764</v>
          </cell>
          <cell r="U45">
            <v>154.16200000000001</v>
          </cell>
          <cell r="V45">
            <v>6.1811600783591132</v>
          </cell>
        </row>
        <row r="46">
          <cell r="A46" t="str">
            <v>OCT</v>
          </cell>
          <cell r="B46">
            <v>146.54613023255814</v>
          </cell>
          <cell r="C46">
            <v>144.54941860465115</v>
          </cell>
          <cell r="F46">
            <v>157.08583255813954</v>
          </cell>
          <cell r="G46">
            <v>-6.7095180729812256</v>
          </cell>
          <cell r="I46">
            <v>925.50900000000001</v>
          </cell>
          <cell r="J46">
            <v>900.74800000000005</v>
          </cell>
          <cell r="M46">
            <v>955.69700000000012</v>
          </cell>
          <cell r="N46">
            <v>-3.1587417350896914</v>
          </cell>
          <cell r="Q46">
            <v>768.09</v>
          </cell>
          <cell r="R46">
            <v>763.90700000000004</v>
          </cell>
          <cell r="U46">
            <v>736.68700000000001</v>
          </cell>
          <cell r="V46">
            <v>4.2627330195863351</v>
          </cell>
        </row>
        <row r="47">
          <cell r="A47">
            <v>39396</v>
          </cell>
          <cell r="B47">
            <v>29.568641860465117</v>
          </cell>
          <cell r="C47">
            <v>29.559641860465117</v>
          </cell>
          <cell r="D47">
            <v>9.0000000000003411E-3</v>
          </cell>
          <cell r="E47">
            <v>2.3144279069767428</v>
          </cell>
          <cell r="F47">
            <v>30.994237209302327</v>
          </cell>
          <cell r="G47">
            <v>-4.5995497137427321</v>
          </cell>
          <cell r="I47">
            <v>200.976</v>
          </cell>
          <cell r="J47">
            <v>200.87700000000001</v>
          </cell>
          <cell r="K47">
            <v>9.8999999999989541E-2</v>
          </cell>
          <cell r="L47">
            <v>27.28000000000003</v>
          </cell>
          <cell r="M47">
            <v>189.64399999999998</v>
          </cell>
          <cell r="N47">
            <v>5.9754065512223065</v>
          </cell>
          <cell r="Q47">
            <v>159.166</v>
          </cell>
          <cell r="R47">
            <v>159.166</v>
          </cell>
          <cell r="S47">
            <v>0</v>
          </cell>
          <cell r="T47">
            <v>3.3759999999999764</v>
          </cell>
          <cell r="U47">
            <v>145.96299999999999</v>
          </cell>
          <cell r="V47">
            <v>9.0454430232319112</v>
          </cell>
        </row>
        <row r="48">
          <cell r="A48">
            <v>39403</v>
          </cell>
          <cell r="B48">
            <v>30.278753488372093</v>
          </cell>
          <cell r="C48">
            <v>30.17175348837209</v>
          </cell>
          <cell r="D48">
            <v>0.10700000000000287</v>
          </cell>
          <cell r="E48">
            <v>2.4214279069767457</v>
          </cell>
          <cell r="F48">
            <v>33.521493023255815</v>
          </cell>
          <cell r="G48">
            <v>-9.6736130835044918</v>
          </cell>
          <cell r="I48">
            <v>194.62</v>
          </cell>
          <cell r="J48">
            <v>194.52600000000001</v>
          </cell>
          <cell r="K48">
            <v>9.3999999999994088E-2</v>
          </cell>
          <cell r="L48">
            <v>27.374000000000024</v>
          </cell>
          <cell r="M48">
            <v>178.62899999999999</v>
          </cell>
          <cell r="N48">
            <v>8.952073851390324</v>
          </cell>
          <cell r="Q48">
            <v>160.00899999999999</v>
          </cell>
          <cell r="R48">
            <v>159.809</v>
          </cell>
          <cell r="S48">
            <v>0.19999999999998863</v>
          </cell>
          <cell r="T48">
            <v>3.575999999999965</v>
          </cell>
          <cell r="U48">
            <v>147.71100000000001</v>
          </cell>
          <cell r="V48">
            <v>8.3257171097616265</v>
          </cell>
        </row>
        <row r="49">
          <cell r="A49">
            <v>39410</v>
          </cell>
          <cell r="B49">
            <v>32.292558139534883</v>
          </cell>
          <cell r="C49">
            <v>32.292558139534883</v>
          </cell>
          <cell r="D49">
            <v>0</v>
          </cell>
          <cell r="E49">
            <v>2.4214279069767457</v>
          </cell>
          <cell r="F49">
            <v>34.109572093023253</v>
          </cell>
          <cell r="G49">
            <v>-5.3269913458105833</v>
          </cell>
          <cell r="I49">
            <v>198.834</v>
          </cell>
          <cell r="J49">
            <v>198.55100000000002</v>
          </cell>
          <cell r="K49">
            <v>0.28299999999998704</v>
          </cell>
          <cell r="L49">
            <v>27.657000000000011</v>
          </cell>
          <cell r="M49">
            <v>175.28199999999998</v>
          </cell>
          <cell r="N49">
            <v>13.436633539097016</v>
          </cell>
          <cell r="Q49">
            <v>158.179</v>
          </cell>
          <cell r="R49">
            <v>158.14700000000002</v>
          </cell>
          <cell r="S49">
            <v>3.1999999999982265E-2</v>
          </cell>
          <cell r="T49">
            <v>3.6079999999999472</v>
          </cell>
          <cell r="U49">
            <v>149.71200000000002</v>
          </cell>
          <cell r="V49">
            <v>5.655525275195032</v>
          </cell>
        </row>
        <row r="50">
          <cell r="A50">
            <v>39417</v>
          </cell>
          <cell r="B50">
            <v>36.173567441860463</v>
          </cell>
          <cell r="C50">
            <v>34.801372093023254</v>
          </cell>
          <cell r="D50">
            <v>1.3721953488372094</v>
          </cell>
          <cell r="E50">
            <v>3.7936232558139551</v>
          </cell>
          <cell r="F50">
            <v>36.414474418604648</v>
          </cell>
          <cell r="G50">
            <v>-0.66156928142041238</v>
          </cell>
          <cell r="I50">
            <v>220.78099999999998</v>
          </cell>
          <cell r="J50">
            <v>210.648</v>
          </cell>
          <cell r="K50">
            <v>10.132999999999981</v>
          </cell>
          <cell r="L50">
            <v>37.789999999999992</v>
          </cell>
          <cell r="M50">
            <v>190.911</v>
          </cell>
          <cell r="N50">
            <v>15.64603401585029</v>
          </cell>
          <cell r="Q50">
            <v>169.14599999999999</v>
          </cell>
          <cell r="R50">
            <v>158.453</v>
          </cell>
          <cell r="S50">
            <v>10.692999999999984</v>
          </cell>
          <cell r="T50">
            <v>14.300999999999931</v>
          </cell>
          <cell r="U50">
            <v>161.67099999999999</v>
          </cell>
          <cell r="V50">
            <v>4.623587408997281</v>
          </cell>
        </row>
        <row r="51">
          <cell r="A51" t="str">
            <v>NOV</v>
          </cell>
          <cell r="B51">
            <v>128.31352093023256</v>
          </cell>
          <cell r="C51">
            <v>126.82532558139533</v>
          </cell>
          <cell r="F51">
            <v>135.03977674418604</v>
          </cell>
          <cell r="G51">
            <v>-4.9809441159662526</v>
          </cell>
          <cell r="I51">
            <v>815.21100000000001</v>
          </cell>
          <cell r="J51">
            <v>804.60200000000009</v>
          </cell>
          <cell r="M51">
            <v>734.46599999999989</v>
          </cell>
          <cell r="N51">
            <v>10.993701546429662</v>
          </cell>
          <cell r="Q51">
            <v>646.49999999999989</v>
          </cell>
          <cell r="R51">
            <v>635.57500000000005</v>
          </cell>
          <cell r="U51">
            <v>605.05700000000002</v>
          </cell>
          <cell r="V51">
            <v>6.8494373257395296</v>
          </cell>
        </row>
        <row r="52">
          <cell r="A52">
            <v>39424</v>
          </cell>
          <cell r="B52">
            <v>34.191139534883717</v>
          </cell>
          <cell r="C52">
            <v>33.361139534883719</v>
          </cell>
          <cell r="D52">
            <v>0.82999999999999829</v>
          </cell>
          <cell r="E52">
            <v>4.6236232558139534</v>
          </cell>
          <cell r="F52">
            <v>33.260190697674417</v>
          </cell>
          <cell r="G52">
            <v>2.7989882730119007</v>
          </cell>
          <cell r="I52">
            <v>201.37700000000001</v>
          </cell>
          <cell r="J52">
            <v>194.614</v>
          </cell>
          <cell r="K52">
            <v>6.7630000000000052</v>
          </cell>
          <cell r="L52">
            <v>44.552999999999997</v>
          </cell>
          <cell r="M52">
            <v>182.96600000000001</v>
          </cell>
          <cell r="N52">
            <v>10.062525277920486</v>
          </cell>
          <cell r="Q52">
            <v>158.84399999999999</v>
          </cell>
          <cell r="R52">
            <v>153.89500000000001</v>
          </cell>
          <cell r="S52">
            <v>4.9489999999999839</v>
          </cell>
          <cell r="T52">
            <v>19.249999999999915</v>
          </cell>
          <cell r="U52">
            <v>158.41899999999998</v>
          </cell>
          <cell r="V52">
            <v>0.26827590124922551</v>
          </cell>
        </row>
        <row r="53">
          <cell r="A53">
            <v>39431</v>
          </cell>
          <cell r="B53">
            <v>33.494790697674418</v>
          </cell>
          <cell r="C53">
            <v>32.977334403524679</v>
          </cell>
          <cell r="D53">
            <v>0.51745629414973848</v>
          </cell>
          <cell r="E53">
            <v>5.1410795499636919</v>
          </cell>
          <cell r="F53">
            <v>33.188404651162791</v>
          </cell>
          <cell r="G53">
            <v>0.92317196241276633</v>
          </cell>
          <cell r="I53">
            <v>228.43799999999999</v>
          </cell>
          <cell r="J53">
            <v>206.99454594834822</v>
          </cell>
          <cell r="K53">
            <v>21.44345405165177</v>
          </cell>
          <cell r="L53">
            <v>65.996454051651767</v>
          </cell>
          <cell r="M53">
            <v>195.37299999999999</v>
          </cell>
          <cell r="N53">
            <v>16.924037610109906</v>
          </cell>
          <cell r="Q53">
            <v>174.255</v>
          </cell>
          <cell r="R53">
            <v>172.63720345772268</v>
          </cell>
          <cell r="S53">
            <v>1.6177965422773184</v>
          </cell>
          <cell r="T53">
            <v>20.867796542277233</v>
          </cell>
          <cell r="U53">
            <v>169.738</v>
          </cell>
          <cell r="V53">
            <v>2.6611601409230587</v>
          </cell>
        </row>
        <row r="54">
          <cell r="A54">
            <v>39438</v>
          </cell>
          <cell r="B54">
            <v>28.254534883720929</v>
          </cell>
          <cell r="C54">
            <v>29.85704853039795</v>
          </cell>
          <cell r="D54">
            <v>-1.6025136466770213</v>
          </cell>
          <cell r="E54">
            <v>3.5385659032866705</v>
          </cell>
          <cell r="F54">
            <v>25.806162790697673</v>
          </cell>
          <cell r="G54">
            <v>9.4875480437789861</v>
          </cell>
          <cell r="I54">
            <v>268.10000000000002</v>
          </cell>
          <cell r="J54">
            <v>193.93854772603822</v>
          </cell>
          <cell r="K54">
            <v>74.1614522739618</v>
          </cell>
          <cell r="L54">
            <v>140.15790632561357</v>
          </cell>
          <cell r="M54">
            <v>206.648</v>
          </cell>
          <cell r="N54">
            <v>29.737524679648487</v>
          </cell>
          <cell r="Q54">
            <v>160.523</v>
          </cell>
          <cell r="R54">
            <v>146.75679313033342</v>
          </cell>
          <cell r="S54">
            <v>13.766206869666576</v>
          </cell>
          <cell r="T54">
            <v>34.634003411943809</v>
          </cell>
          <cell r="U54">
            <v>143.34100000000001</v>
          </cell>
          <cell r="V54">
            <v>11.986800706008751</v>
          </cell>
        </row>
        <row r="55">
          <cell r="A55">
            <v>39445</v>
          </cell>
          <cell r="B55">
            <v>13.532232558139535</v>
          </cell>
          <cell r="C55">
            <v>18.52898192604329</v>
          </cell>
          <cell r="D55">
            <v>-4.9967493679037549</v>
          </cell>
          <cell r="E55">
            <v>-1.4581834646170844</v>
          </cell>
          <cell r="F55">
            <v>15.550600000000001</v>
          </cell>
          <cell r="G55">
            <v>-12.979354120487102</v>
          </cell>
          <cell r="I55">
            <v>140.62299999999999</v>
          </cell>
          <cell r="J55">
            <v>129.18299313614145</v>
          </cell>
          <cell r="K55">
            <v>11.440006863858542</v>
          </cell>
          <cell r="L55">
            <v>151.59791318947211</v>
          </cell>
          <cell r="M55">
            <v>164.37899999999999</v>
          </cell>
          <cell r="N55">
            <v>-14.451967708770582</v>
          </cell>
          <cell r="Q55">
            <v>80.591000000000008</v>
          </cell>
          <cell r="R55">
            <v>84.93406702190606</v>
          </cell>
          <cell r="S55">
            <v>-4.3430670219060517</v>
          </cell>
          <cell r="T55">
            <v>30.290936390037757</v>
          </cell>
          <cell r="U55">
            <v>88.105000000000004</v>
          </cell>
          <cell r="V55">
            <v>-8.5284603597979611</v>
          </cell>
        </row>
        <row r="56">
          <cell r="A56" t="str">
            <v>DEC</v>
          </cell>
          <cell r="B56">
            <v>109.4726976744186</v>
          </cell>
          <cell r="C56">
            <v>114.72450439484963</v>
          </cell>
          <cell r="F56">
            <v>107.80535813953489</v>
          </cell>
          <cell r="G56">
            <v>1.5466202827559243</v>
          </cell>
          <cell r="I56">
            <v>838.53800000000001</v>
          </cell>
          <cell r="J56">
            <v>724.73008681052795</v>
          </cell>
          <cell r="M56">
            <v>749.36599999999999</v>
          </cell>
          <cell r="N56">
            <v>11.899659178558949</v>
          </cell>
          <cell r="Q56">
            <v>574.21299999999997</v>
          </cell>
          <cell r="R56">
            <v>558.22306360996208</v>
          </cell>
          <cell r="U56">
            <v>559.60299999999995</v>
          </cell>
          <cell r="V56">
            <v>2.6107794275584695</v>
          </cell>
        </row>
        <row r="61">
          <cell r="A61" t="str">
            <v xml:space="preserve"> </v>
          </cell>
          <cell r="B61" t="str">
            <v xml:space="preserve">     CATTLE FORECASTS</v>
          </cell>
          <cell r="I61" t="str">
            <v xml:space="preserve">     SHEEP FORECASTS</v>
          </cell>
          <cell r="Q61" t="str">
            <v xml:space="preserve">     PIG FORECASTS</v>
          </cell>
        </row>
        <row r="62">
          <cell r="B62" t="str">
            <v xml:space="preserve">       Current year</v>
          </cell>
          <cell r="F62" t="str">
            <v xml:space="preserve">         Previous year</v>
          </cell>
          <cell r="I62" t="str">
            <v xml:space="preserve">       Current year</v>
          </cell>
          <cell r="M62" t="str">
            <v xml:space="preserve">         Previous year</v>
          </cell>
          <cell r="Q62" t="str">
            <v xml:space="preserve">       Current year</v>
          </cell>
          <cell r="U62" t="str">
            <v xml:space="preserve">         Previous year</v>
          </cell>
        </row>
        <row r="63">
          <cell r="B63" t="str">
            <v>Actual</v>
          </cell>
          <cell r="C63" t="str">
            <v>Forecast</v>
          </cell>
          <cell r="D63" t="str">
            <v>Deviation</v>
          </cell>
          <cell r="E63" t="str">
            <v>CuSum</v>
          </cell>
          <cell r="F63" t="str">
            <v>Actual</v>
          </cell>
          <cell r="G63" t="str">
            <v>change</v>
          </cell>
          <cell r="I63" t="str">
            <v>Actual</v>
          </cell>
          <cell r="J63" t="str">
            <v>Forecast</v>
          </cell>
          <cell r="K63" t="str">
            <v>Deviation</v>
          </cell>
          <cell r="L63" t="str">
            <v>CuSum</v>
          </cell>
          <cell r="M63" t="str">
            <v>Actual</v>
          </cell>
          <cell r="N63" t="str">
            <v>change</v>
          </cell>
          <cell r="Q63" t="str">
            <v>Actual</v>
          </cell>
          <cell r="R63" t="str">
            <v>Forecast</v>
          </cell>
          <cell r="S63" t="str">
            <v>Deviation</v>
          </cell>
          <cell r="T63" t="str">
            <v>CuSum</v>
          </cell>
          <cell r="U63" t="str">
            <v>Actual</v>
          </cell>
          <cell r="V63" t="str">
            <v>change</v>
          </cell>
        </row>
        <row r="64">
          <cell r="B64" t="str">
            <v xml:space="preserve">     000 head</v>
          </cell>
          <cell r="G64" t="str">
            <v>%</v>
          </cell>
          <cell r="N64" t="str">
            <v>%</v>
          </cell>
          <cell r="V64" t="str">
            <v>%</v>
          </cell>
        </row>
        <row r="65">
          <cell r="A65" t="str">
            <v>week ending:</v>
          </cell>
        </row>
        <row r="66">
          <cell r="A66">
            <v>39452</v>
          </cell>
          <cell r="B66">
            <v>22.898627906976746</v>
          </cell>
          <cell r="C66">
            <v>21.827047665210788</v>
          </cell>
          <cell r="D66">
            <v>1.0715802417659575</v>
          </cell>
          <cell r="E66">
            <v>-0.38660322285112692</v>
          </cell>
          <cell r="F66">
            <v>25.269660465116278</v>
          </cell>
          <cell r="G66">
            <v>-9.382922106977432</v>
          </cell>
          <cell r="I66">
            <v>187.762</v>
          </cell>
          <cell r="J66">
            <v>132.4902381116982</v>
          </cell>
          <cell r="K66">
            <v>55.271761888301796</v>
          </cell>
          <cell r="L66">
            <v>206.86967507777391</v>
          </cell>
          <cell r="M66">
            <v>168.136</v>
          </cell>
          <cell r="N66">
            <v>11.672693533805983</v>
          </cell>
          <cell r="Q66">
            <v>122.339</v>
          </cell>
          <cell r="R66">
            <v>117.68833122539561</v>
          </cell>
          <cell r="S66">
            <v>4.6506687746043838</v>
          </cell>
          <cell r="T66">
            <v>34.941605164642141</v>
          </cell>
          <cell r="U66">
            <v>125.601</v>
          </cell>
          <cell r="V66">
            <v>-2.5971130803098674</v>
          </cell>
        </row>
        <row r="67">
          <cell r="A67">
            <v>39459</v>
          </cell>
          <cell r="B67">
            <v>30.804172093023258</v>
          </cell>
          <cell r="C67">
            <v>27</v>
          </cell>
          <cell r="D67">
            <v>3.8041720930232579</v>
          </cell>
          <cell r="E67">
            <v>3.417568870172131</v>
          </cell>
          <cell r="F67">
            <v>31.294474418604651</v>
          </cell>
          <cell r="G67">
            <v>-1.5667376899287575</v>
          </cell>
          <cell r="I67">
            <v>191.047</v>
          </cell>
          <cell r="J67">
            <v>185</v>
          </cell>
          <cell r="K67">
            <v>6.046999999999997</v>
          </cell>
          <cell r="L67">
            <v>212.9166750777739</v>
          </cell>
          <cell r="M67">
            <v>156.83000000000001</v>
          </cell>
          <cell r="N67">
            <v>21.817891984951856</v>
          </cell>
          <cell r="Q67">
            <v>143.82900000000001</v>
          </cell>
          <cell r="R67">
            <v>135</v>
          </cell>
          <cell r="S67">
            <v>8.8290000000000077</v>
          </cell>
          <cell r="T67">
            <v>43.770605164642149</v>
          </cell>
          <cell r="U67">
            <v>138.37100000000001</v>
          </cell>
          <cell r="V67">
            <v>3.9444681327734941</v>
          </cell>
        </row>
        <row r="68">
          <cell r="A68">
            <v>39466</v>
          </cell>
          <cell r="B68">
            <v>32.30294418604651</v>
          </cell>
          <cell r="C68">
            <v>28</v>
          </cell>
          <cell r="D68">
            <v>4.3029441860465099</v>
          </cell>
          <cell r="E68">
            <v>7.7205130562186408</v>
          </cell>
          <cell r="F68">
            <v>32.343744186046514</v>
          </cell>
          <cell r="G68">
            <v>-0.12614495021144023</v>
          </cell>
          <cell r="I68">
            <v>178.697</v>
          </cell>
          <cell r="J68">
            <v>174</v>
          </cell>
          <cell r="K68">
            <v>4.6970000000000027</v>
          </cell>
          <cell r="L68">
            <v>217.61367507777391</v>
          </cell>
          <cell r="M68">
            <v>147.227</v>
          </cell>
          <cell r="N68">
            <v>21.375155372316229</v>
          </cell>
          <cell r="Q68">
            <v>146.571</v>
          </cell>
          <cell r="R68">
            <v>136</v>
          </cell>
          <cell r="S68">
            <v>10.570999999999998</v>
          </cell>
          <cell r="T68">
            <v>54.341605164642147</v>
          </cell>
          <cell r="U68">
            <v>139.00200000000001</v>
          </cell>
          <cell r="V68">
            <v>5.4452453921526285</v>
          </cell>
        </row>
        <row r="69">
          <cell r="A69">
            <v>39473</v>
          </cell>
          <cell r="B69">
            <v>31.646106976744189</v>
          </cell>
          <cell r="C69">
            <v>27</v>
          </cell>
          <cell r="D69">
            <v>4.6461069767441892</v>
          </cell>
          <cell r="E69">
            <v>12.36662003296283</v>
          </cell>
          <cell r="F69">
            <v>31.434562790697672</v>
          </cell>
          <cell r="G69">
            <v>0.67296684689095798</v>
          </cell>
          <cell r="I69">
            <v>181.42700000000002</v>
          </cell>
          <cell r="J69">
            <v>174</v>
          </cell>
          <cell r="K69">
            <v>7.4270000000000209</v>
          </cell>
          <cell r="L69">
            <v>225.04067507777393</v>
          </cell>
          <cell r="M69">
            <v>148.18900000000002</v>
          </cell>
          <cell r="N69">
            <v>22.429465075005567</v>
          </cell>
          <cell r="Q69">
            <v>151.036</v>
          </cell>
          <cell r="R69">
            <v>136</v>
          </cell>
          <cell r="S69">
            <v>15.036000000000001</v>
          </cell>
          <cell r="T69">
            <v>69.377605164642148</v>
          </cell>
          <cell r="U69">
            <v>138.28700000000001</v>
          </cell>
          <cell r="V69">
            <v>9.219232465813846</v>
          </cell>
        </row>
        <row r="70">
          <cell r="A70">
            <v>39480</v>
          </cell>
          <cell r="B70">
            <v>32.876241860465115</v>
          </cell>
          <cell r="C70">
            <v>27.172952334789215</v>
          </cell>
          <cell r="D70">
            <v>5.7032895256758991</v>
          </cell>
          <cell r="E70">
            <v>18.069909558638727</v>
          </cell>
          <cell r="F70">
            <v>33.14527441860465</v>
          </cell>
          <cell r="G70">
            <v>-0.81167696710492976</v>
          </cell>
          <cell r="I70">
            <v>195.482</v>
          </cell>
          <cell r="J70">
            <v>278.50976188830168</v>
          </cell>
          <cell r="K70">
            <v>-83.027761888301683</v>
          </cell>
          <cell r="L70">
            <v>142.01291318947224</v>
          </cell>
          <cell r="M70">
            <v>185.36199999999999</v>
          </cell>
          <cell r="N70">
            <v>5.4595871861546641</v>
          </cell>
          <cell r="Q70">
            <v>155.68</v>
          </cell>
          <cell r="R70">
            <v>146.31166877460441</v>
          </cell>
          <cell r="S70">
            <v>9.3683312253955933</v>
          </cell>
          <cell r="T70">
            <v>78.745936390037741</v>
          </cell>
          <cell r="U70">
            <v>146.06899999999999</v>
          </cell>
          <cell r="V70">
            <v>6.5797670963722652</v>
          </cell>
        </row>
        <row r="71">
          <cell r="A71" t="str">
            <v>JAN</v>
          </cell>
          <cell r="B71">
            <v>150.52809302325582</v>
          </cell>
          <cell r="C71">
            <v>131</v>
          </cell>
          <cell r="F71">
            <v>153.48771627906976</v>
          </cell>
          <cell r="G71">
            <v>-1.9282476328156406</v>
          </cell>
          <cell r="I71">
            <v>934.41499999999996</v>
          </cell>
          <cell r="J71">
            <v>943.99999999999989</v>
          </cell>
          <cell r="M71">
            <v>805.74400000000003</v>
          </cell>
          <cell r="N71">
            <v>15.969216028912399</v>
          </cell>
          <cell r="Q71">
            <v>719.45500000000015</v>
          </cell>
          <cell r="R71">
            <v>671</v>
          </cell>
          <cell r="U71">
            <v>687.32999999999993</v>
          </cell>
          <cell r="V71">
            <v>4.6738829965228064</v>
          </cell>
        </row>
        <row r="72">
          <cell r="A72">
            <v>39487</v>
          </cell>
          <cell r="B72">
            <v>29.739506976744188</v>
          </cell>
          <cell r="C72">
            <v>26</v>
          </cell>
          <cell r="D72">
            <v>3.7395069767441882</v>
          </cell>
          <cell r="E72">
            <v>21.809416535382915</v>
          </cell>
          <cell r="F72">
            <v>29.719790697674419</v>
          </cell>
          <cell r="G72">
            <v>6.6340571743367605E-2</v>
          </cell>
          <cell r="I72">
            <v>179.10500000000002</v>
          </cell>
          <cell r="J72">
            <v>184</v>
          </cell>
          <cell r="K72">
            <v>-4.8949999999999818</v>
          </cell>
          <cell r="L72">
            <v>137.11791318947226</v>
          </cell>
          <cell r="M72">
            <v>155.9</v>
          </cell>
          <cell r="N72">
            <v>14.884541372674803</v>
          </cell>
          <cell r="Q72">
            <v>146.65799999999999</v>
          </cell>
          <cell r="R72">
            <v>143.6</v>
          </cell>
          <cell r="S72">
            <v>3.0579999999999927</v>
          </cell>
          <cell r="T72">
            <v>81.803936390037734</v>
          </cell>
          <cell r="U72">
            <v>141.01499999999999</v>
          </cell>
          <cell r="V72">
            <v>4.001701946601429</v>
          </cell>
        </row>
        <row r="73">
          <cell r="A73">
            <v>39494</v>
          </cell>
          <cell r="B73">
            <v>30.248786046511629</v>
          </cell>
          <cell r="C73">
            <v>26</v>
          </cell>
          <cell r="D73">
            <v>4.2487860465116292</v>
          </cell>
          <cell r="E73">
            <v>26.058202581894545</v>
          </cell>
          <cell r="F73">
            <v>29.360972093023253</v>
          </cell>
          <cell r="G73">
            <v>3.0237893713993742</v>
          </cell>
          <cell r="I73">
            <v>180.62799999999999</v>
          </cell>
          <cell r="J73">
            <v>183</v>
          </cell>
          <cell r="K73">
            <v>-2.3720000000000141</v>
          </cell>
          <cell r="L73">
            <v>134.74591318947225</v>
          </cell>
          <cell r="M73">
            <v>155.48500000000001</v>
          </cell>
          <cell r="N73">
            <v>16.170691706595463</v>
          </cell>
          <cell r="Q73">
            <v>147.75299999999999</v>
          </cell>
          <cell r="R73">
            <v>144.6</v>
          </cell>
          <cell r="S73">
            <v>3.1529999999999916</v>
          </cell>
          <cell r="T73">
            <v>84.956936390037725</v>
          </cell>
          <cell r="U73">
            <v>141.893</v>
          </cell>
          <cell r="V73">
            <v>4.1298725095670648</v>
          </cell>
        </row>
        <row r="74">
          <cell r="A74">
            <v>39501</v>
          </cell>
          <cell r="B74">
            <v>30.69681395348837</v>
          </cell>
          <cell r="C74">
            <v>26</v>
          </cell>
          <cell r="D74">
            <v>4.6968139534883697</v>
          </cell>
          <cell r="E74">
            <v>30.755016535382914</v>
          </cell>
          <cell r="F74">
            <v>30.30961395348837</v>
          </cell>
          <cell r="G74">
            <v>1.2774824535679556</v>
          </cell>
          <cell r="I74">
            <v>181.57299999999998</v>
          </cell>
          <cell r="J74">
            <v>183</v>
          </cell>
          <cell r="K74">
            <v>-1.4270000000000209</v>
          </cell>
          <cell r="L74">
            <v>133.31891318947223</v>
          </cell>
          <cell r="M74">
            <v>154.643</v>
          </cell>
          <cell r="N74">
            <v>17.414302619581861</v>
          </cell>
          <cell r="Q74">
            <v>150.22899999999998</v>
          </cell>
          <cell r="R74">
            <v>143.6</v>
          </cell>
          <cell r="S74">
            <v>6.6289999999999907</v>
          </cell>
          <cell r="T74">
            <v>91.585936390037716</v>
          </cell>
          <cell r="U74">
            <v>142.11799999999999</v>
          </cell>
          <cell r="V74">
            <v>5.7072292039009938</v>
          </cell>
        </row>
        <row r="75">
          <cell r="A75">
            <v>39508</v>
          </cell>
          <cell r="B75">
            <v>31.796102325581394</v>
          </cell>
          <cell r="C75">
            <v>27</v>
          </cell>
          <cell r="D75">
            <v>4.7961023255813942</v>
          </cell>
          <cell r="E75">
            <v>35.551118860964309</v>
          </cell>
          <cell r="F75">
            <v>31.775125581395351</v>
          </cell>
          <cell r="G75">
            <v>6.6016243216111548E-2</v>
          </cell>
          <cell r="I75">
            <v>198.40600000000001</v>
          </cell>
          <cell r="J75">
            <v>201</v>
          </cell>
          <cell r="K75">
            <v>-2.5939999999999941</v>
          </cell>
          <cell r="L75">
            <v>130.72491318947223</v>
          </cell>
          <cell r="M75">
            <v>170.477</v>
          </cell>
          <cell r="N75">
            <v>16.382855165212902</v>
          </cell>
          <cell r="Q75">
            <v>150.518</v>
          </cell>
          <cell r="R75">
            <v>150.20000000000005</v>
          </cell>
          <cell r="S75">
            <v>0.31799999999995521</v>
          </cell>
          <cell r="T75">
            <v>91.903936390037671</v>
          </cell>
          <cell r="U75">
            <v>148.048</v>
          </cell>
          <cell r="V75">
            <v>1.6683778234086333</v>
          </cell>
        </row>
        <row r="76">
          <cell r="A76" t="str">
            <v>FEB</v>
          </cell>
          <cell r="B76">
            <v>122.4812093023256</v>
          </cell>
          <cell r="C76">
            <v>105</v>
          </cell>
          <cell r="F76">
            <v>121.1655023255814</v>
          </cell>
          <cell r="G76">
            <v>1.0858758899944974</v>
          </cell>
          <cell r="I76">
            <v>739.71199999999999</v>
          </cell>
          <cell r="J76">
            <v>751</v>
          </cell>
          <cell r="M76">
            <v>636.505</v>
          </cell>
          <cell r="N76">
            <v>16.2146408904879</v>
          </cell>
          <cell r="Q76">
            <v>595.1579999999999</v>
          </cell>
          <cell r="R76">
            <v>582</v>
          </cell>
          <cell r="U76">
            <v>573.07400000000007</v>
          </cell>
          <cell r="V76">
            <v>3.8536035485818161</v>
          </cell>
        </row>
        <row r="77">
          <cell r="A77">
            <v>39515</v>
          </cell>
          <cell r="B77">
            <v>29.075553488372094</v>
          </cell>
          <cell r="C77">
            <v>26</v>
          </cell>
          <cell r="D77">
            <v>3.0755534883720941</v>
          </cell>
          <cell r="E77">
            <v>38.626672349336403</v>
          </cell>
          <cell r="F77">
            <v>29.574627906976744</v>
          </cell>
          <cell r="G77">
            <v>-1.6875086989240486</v>
          </cell>
          <cell r="I77">
            <v>181.679</v>
          </cell>
          <cell r="J77">
            <v>177</v>
          </cell>
          <cell r="K77">
            <v>4.679000000000002</v>
          </cell>
          <cell r="L77">
            <v>135.40391318947223</v>
          </cell>
          <cell r="M77">
            <v>161.53900000000002</v>
          </cell>
          <cell r="N77">
            <v>12.467577489027406</v>
          </cell>
          <cell r="Q77">
            <v>149.35399999999998</v>
          </cell>
          <cell r="R77">
            <v>139.5</v>
          </cell>
          <cell r="S77">
            <v>9.853999999999985</v>
          </cell>
          <cell r="T77">
            <v>101.75793639003766</v>
          </cell>
          <cell r="U77">
            <v>144.51300000000001</v>
          </cell>
          <cell r="V77">
            <v>3.3498716378457232</v>
          </cell>
        </row>
        <row r="78">
          <cell r="A78">
            <v>39522</v>
          </cell>
          <cell r="B78">
            <v>29.77348372093023</v>
          </cell>
          <cell r="C78">
            <v>25</v>
          </cell>
          <cell r="D78">
            <v>4.7734837209302299</v>
          </cell>
          <cell r="E78">
            <v>43.400156070266632</v>
          </cell>
          <cell r="F78">
            <v>28.8596</v>
          </cell>
          <cell r="G78">
            <v>3.1666541495038985</v>
          </cell>
          <cell r="I78">
            <v>198.66900000000001</v>
          </cell>
          <cell r="J78">
            <v>186</v>
          </cell>
          <cell r="K78">
            <v>12.669000000000011</v>
          </cell>
          <cell r="L78">
            <v>148.07291318947225</v>
          </cell>
          <cell r="M78">
            <v>169.68599999999998</v>
          </cell>
          <cell r="N78">
            <v>17.080371981188819</v>
          </cell>
          <cell r="Q78">
            <v>149.11500000000001</v>
          </cell>
          <cell r="R78">
            <v>139.5</v>
          </cell>
          <cell r="S78">
            <v>9.6150000000000091</v>
          </cell>
          <cell r="T78">
            <v>111.37293639003767</v>
          </cell>
          <cell r="U78">
            <v>144.73699999999999</v>
          </cell>
          <cell r="V78">
            <v>3.024796700221799</v>
          </cell>
        </row>
        <row r="79">
          <cell r="A79">
            <v>39529</v>
          </cell>
          <cell r="B79">
            <v>25.677995348837211</v>
          </cell>
          <cell r="C79">
            <v>25</v>
          </cell>
          <cell r="D79">
            <v>0.6779953488372108</v>
          </cell>
          <cell r="E79">
            <v>44.078151419103847</v>
          </cell>
          <cell r="F79">
            <v>28.215618604651162</v>
          </cell>
          <cell r="G79">
            <v>-8.9936828654029313</v>
          </cell>
          <cell r="I79">
            <v>185.04399999999998</v>
          </cell>
          <cell r="J79">
            <v>179</v>
          </cell>
          <cell r="K79">
            <v>6.0439999999999827</v>
          </cell>
          <cell r="L79">
            <v>154.11691318947223</v>
          </cell>
          <cell r="M79">
            <v>163.28700000000001</v>
          </cell>
          <cell r="N79">
            <v>13.324392021410134</v>
          </cell>
          <cell r="Q79">
            <v>133.273</v>
          </cell>
          <cell r="R79">
            <v>138.5</v>
          </cell>
          <cell r="S79">
            <v>-5.2270000000000039</v>
          </cell>
          <cell r="T79">
            <v>106.14593639003766</v>
          </cell>
          <cell r="U79">
            <v>143.37700000000001</v>
          </cell>
          <cell r="V79">
            <v>-7.0471554014939812</v>
          </cell>
        </row>
        <row r="80">
          <cell r="A80">
            <v>39536</v>
          </cell>
          <cell r="B80">
            <v>26.967078822864913</v>
          </cell>
          <cell r="C80">
            <v>26</v>
          </cell>
          <cell r="D80">
            <v>0.96707882286491298</v>
          </cell>
          <cell r="E80">
            <v>45.04523024196876</v>
          </cell>
          <cell r="F80">
            <v>28.601795348837211</v>
          </cell>
          <cell r="G80">
            <v>-5.7154332657609075</v>
          </cell>
          <cell r="I80">
            <v>176.75421488302732</v>
          </cell>
          <cell r="J80">
            <v>210</v>
          </cell>
          <cell r="K80">
            <v>-33.245785116972684</v>
          </cell>
          <cell r="L80">
            <v>120.87112807249954</v>
          </cell>
          <cell r="M80">
            <v>193.18199999999999</v>
          </cell>
          <cell r="N80">
            <v>-8.5037866452219504</v>
          </cell>
          <cell r="Q80">
            <v>140.84016606582315</v>
          </cell>
          <cell r="R80">
            <v>142.5</v>
          </cell>
          <cell r="S80">
            <v>-1.6598339341768451</v>
          </cell>
          <cell r="T80">
            <v>104.48610245586082</v>
          </cell>
          <cell r="U80">
            <v>147.09299999999999</v>
          </cell>
          <cell r="V80">
            <v>-4.2509391569801664</v>
          </cell>
        </row>
        <row r="81">
          <cell r="A81" t="str">
            <v>MAR</v>
          </cell>
          <cell r="B81">
            <v>111.49411138100444</v>
          </cell>
          <cell r="C81">
            <v>102</v>
          </cell>
          <cell r="F81">
            <v>115.25164186046513</v>
          </cell>
          <cell r="G81">
            <v>-3.2602836877672559</v>
          </cell>
          <cell r="I81">
            <v>742.14621488302737</v>
          </cell>
          <cell r="J81">
            <v>752</v>
          </cell>
          <cell r="M81">
            <v>687.69400000000007</v>
          </cell>
          <cell r="N81">
            <v>7.918087824385168</v>
          </cell>
          <cell r="Q81">
            <v>572.58216606582312</v>
          </cell>
          <cell r="R81">
            <v>560</v>
          </cell>
          <cell r="U81">
            <v>579.72</v>
          </cell>
          <cell r="V81">
            <v>-1.2312554223033345</v>
          </cell>
        </row>
        <row r="83">
          <cell r="A83" t="str">
            <v>YEAR</v>
          </cell>
          <cell r="B83">
            <v>1464.8490602182137</v>
          </cell>
          <cell r="C83">
            <v>1419.8038299762452</v>
          </cell>
          <cell r="F83">
            <v>1507.4168093023252</v>
          </cell>
          <cell r="G83">
            <v>-2.8238871174465032</v>
          </cell>
          <cell r="I83">
            <v>9410.9482148830321</v>
          </cell>
          <cell r="J83">
            <v>9290.0770868105283</v>
          </cell>
          <cell r="M83">
            <v>9067.220000000003</v>
          </cell>
          <cell r="N83">
            <v>3.7908886613871715</v>
          </cell>
          <cell r="Q83">
            <v>7427.55416606582</v>
          </cell>
          <cell r="R83">
            <v>7323.0680636099632</v>
          </cell>
          <cell r="U83">
            <v>7282.357</v>
          </cell>
          <cell r="V83">
            <v>1.9938210398888714</v>
          </cell>
        </row>
        <row r="85">
          <cell r="A85" t="str">
            <v>Notes: 1. "Actual" slaughterings are based on MLC levy returns.</v>
          </cell>
        </row>
        <row r="86">
          <cell r="A86" t="str">
            <v xml:space="preserve">            2. A negative deviation indicates that the forecast was too high and a positive deviation that the forecast was too low.</v>
          </cell>
        </row>
        <row r="87">
          <cell r="A87" t="str">
            <v>Source: MLC Economic and Policy Analysis Group.</v>
          </cell>
        </row>
        <row r="92">
          <cell r="A92" t="str">
            <v xml:space="preserve"> </v>
          </cell>
        </row>
      </sheetData>
      <sheetData sheetId="5">
        <row r="1">
          <cell r="A1" t="str">
            <v>2007/08 WALES LEVY MONITOR</v>
          </cell>
        </row>
        <row r="2">
          <cell r="A2" t="str">
            <v>Based on January 2008 forecasts</v>
          </cell>
          <cell r="R2" t="str">
            <v xml:space="preserve"> </v>
          </cell>
        </row>
        <row r="4">
          <cell r="B4" t="str">
            <v xml:space="preserve">     CATTLE FORECASTS</v>
          </cell>
          <cell r="I4" t="str">
            <v xml:space="preserve">     SHEEP FORECASTS</v>
          </cell>
          <cell r="Q4" t="str">
            <v xml:space="preserve">     PIG FORECASTS</v>
          </cell>
        </row>
        <row r="5">
          <cell r="B5" t="str">
            <v xml:space="preserve">       Current year</v>
          </cell>
          <cell r="F5" t="str">
            <v xml:space="preserve">         Previous year</v>
          </cell>
          <cell r="I5" t="str">
            <v xml:space="preserve">       Current year</v>
          </cell>
          <cell r="M5" t="str">
            <v xml:space="preserve">         Previous year</v>
          </cell>
          <cell r="Q5" t="str">
            <v xml:space="preserve">       Current year</v>
          </cell>
          <cell r="U5" t="str">
            <v xml:space="preserve">         Previous year</v>
          </cell>
        </row>
        <row r="6">
          <cell r="B6" t="str">
            <v>Actual</v>
          </cell>
          <cell r="C6" t="str">
            <v>Forecast</v>
          </cell>
          <cell r="D6" t="str">
            <v>Deviation</v>
          </cell>
          <cell r="E6" t="str">
            <v>CuSum</v>
          </cell>
          <cell r="F6" t="str">
            <v>Actual</v>
          </cell>
          <cell r="G6" t="str">
            <v>change</v>
          </cell>
          <cell r="I6" t="str">
            <v>Actual</v>
          </cell>
          <cell r="J6" t="str">
            <v>Forecast</v>
          </cell>
          <cell r="K6" t="str">
            <v>Deviation</v>
          </cell>
          <cell r="L6" t="str">
            <v>CuSum</v>
          </cell>
          <cell r="M6" t="str">
            <v>Actual</v>
          </cell>
          <cell r="N6" t="str">
            <v>change</v>
          </cell>
          <cell r="Q6" t="str">
            <v>Actual</v>
          </cell>
          <cell r="R6" t="str">
            <v>Forecast</v>
          </cell>
          <cell r="S6" t="str">
            <v>Deviation</v>
          </cell>
          <cell r="T6" t="str">
            <v>CuSum</v>
          </cell>
          <cell r="U6" t="str">
            <v>Actual</v>
          </cell>
          <cell r="V6" t="str">
            <v>change</v>
          </cell>
        </row>
        <row r="7">
          <cell r="B7" t="str">
            <v xml:space="preserve">     000 head</v>
          </cell>
          <cell r="G7" t="str">
            <v>%</v>
          </cell>
          <cell r="N7" t="str">
            <v>%</v>
          </cell>
          <cell r="V7" t="str">
            <v>%</v>
          </cell>
        </row>
        <row r="8">
          <cell r="A8" t="str">
            <v>week ending:</v>
          </cell>
        </row>
        <row r="9">
          <cell r="A9">
            <v>39179</v>
          </cell>
          <cell r="B9">
            <v>2.1040837209302325</v>
          </cell>
          <cell r="C9">
            <v>2.1040837209302325</v>
          </cell>
          <cell r="D9">
            <v>0</v>
          </cell>
          <cell r="E9">
            <v>0</v>
          </cell>
          <cell r="F9">
            <v>2.6340139534883722</v>
          </cell>
          <cell r="G9">
            <v>-20.118732926844345</v>
          </cell>
          <cell r="I9">
            <v>55.518999999999998</v>
          </cell>
          <cell r="J9">
            <v>55.518999999999998</v>
          </cell>
          <cell r="K9">
            <v>0</v>
          </cell>
          <cell r="L9">
            <v>0</v>
          </cell>
          <cell r="M9">
            <v>69.616</v>
          </cell>
          <cell r="N9">
            <v>-20.249655251666283</v>
          </cell>
          <cell r="Q9">
            <v>0.34899999999999998</v>
          </cell>
          <cell r="R9">
            <v>0.34899999999999998</v>
          </cell>
          <cell r="S9">
            <v>0</v>
          </cell>
          <cell r="T9">
            <v>0</v>
          </cell>
          <cell r="U9">
            <v>0.36799999999999999</v>
          </cell>
          <cell r="V9">
            <v>-5.1630434782608745</v>
          </cell>
        </row>
        <row r="10">
          <cell r="A10">
            <v>39186</v>
          </cell>
          <cell r="B10">
            <v>2.1130418604651164</v>
          </cell>
          <cell r="C10">
            <v>2.1130418604651164</v>
          </cell>
          <cell r="D10">
            <v>0</v>
          </cell>
          <cell r="E10">
            <v>0</v>
          </cell>
          <cell r="F10">
            <v>2.3315162790697674</v>
          </cell>
          <cell r="G10">
            <v>-9.3704865184050163</v>
          </cell>
          <cell r="I10">
            <v>57.569000000000003</v>
          </cell>
          <cell r="J10">
            <v>57.569000000000003</v>
          </cell>
          <cell r="K10">
            <v>0</v>
          </cell>
          <cell r="L10">
            <v>0</v>
          </cell>
          <cell r="M10">
            <v>66.212000000000003</v>
          </cell>
          <cell r="N10">
            <v>-13.053525040778098</v>
          </cell>
          <cell r="Q10">
            <v>0.40200000000000002</v>
          </cell>
          <cell r="R10">
            <v>0.40200000000000002</v>
          </cell>
          <cell r="S10">
            <v>0</v>
          </cell>
          <cell r="T10">
            <v>0</v>
          </cell>
          <cell r="U10">
            <v>0.33100000000000002</v>
          </cell>
          <cell r="V10">
            <v>21.450151057401825</v>
          </cell>
        </row>
        <row r="11">
          <cell r="A11">
            <v>39193</v>
          </cell>
          <cell r="B11">
            <v>2.651539534883721</v>
          </cell>
          <cell r="C11">
            <v>2.651539534883721</v>
          </cell>
          <cell r="D11">
            <v>0</v>
          </cell>
          <cell r="E11">
            <v>0</v>
          </cell>
          <cell r="F11">
            <v>1.8712093023255814</v>
          </cell>
          <cell r="G11">
            <v>41.701921403892527</v>
          </cell>
          <cell r="I11">
            <v>62.148000000000003</v>
          </cell>
          <cell r="J11">
            <v>62.148000000000003</v>
          </cell>
          <cell r="K11">
            <v>0</v>
          </cell>
          <cell r="L11">
            <v>0</v>
          </cell>
          <cell r="M11">
            <v>57.717999999999996</v>
          </cell>
          <cell r="N11">
            <v>7.6752486226134238</v>
          </cell>
          <cell r="Q11">
            <v>0.45</v>
          </cell>
          <cell r="R11">
            <v>0.45</v>
          </cell>
          <cell r="S11">
            <v>0</v>
          </cell>
          <cell r="T11">
            <v>0</v>
          </cell>
          <cell r="U11">
            <v>0.44900000000000001</v>
          </cell>
          <cell r="V11">
            <v>0.22271714922048602</v>
          </cell>
        </row>
        <row r="12">
          <cell r="A12">
            <v>39200</v>
          </cell>
          <cell r="B12">
            <v>2.7277581395348838</v>
          </cell>
          <cell r="C12">
            <v>2.7277581395348838</v>
          </cell>
          <cell r="D12">
            <v>0</v>
          </cell>
          <cell r="E12">
            <v>0</v>
          </cell>
          <cell r="F12">
            <v>2.8432093023255813</v>
          </cell>
          <cell r="G12">
            <v>-4.0605931718169757</v>
          </cell>
          <cell r="I12">
            <v>59.125</v>
          </cell>
          <cell r="J12">
            <v>59.125</v>
          </cell>
          <cell r="K12">
            <v>0</v>
          </cell>
          <cell r="L12">
            <v>0</v>
          </cell>
          <cell r="M12">
            <v>68.283000000000001</v>
          </cell>
          <cell r="N12">
            <v>-13.411830177350154</v>
          </cell>
          <cell r="Q12">
            <v>0.44900000000000001</v>
          </cell>
          <cell r="R12">
            <v>0.44900000000000001</v>
          </cell>
          <cell r="S12">
            <v>0</v>
          </cell>
          <cell r="T12">
            <v>0</v>
          </cell>
          <cell r="U12">
            <v>0.38600000000000001</v>
          </cell>
          <cell r="V12">
            <v>16.321243523316056</v>
          </cell>
        </row>
        <row r="13">
          <cell r="A13">
            <v>39207</v>
          </cell>
          <cell r="B13">
            <v>2.8824279069767442</v>
          </cell>
          <cell r="C13">
            <v>2.8824279069767442</v>
          </cell>
          <cell r="D13">
            <v>0</v>
          </cell>
          <cell r="E13">
            <v>0</v>
          </cell>
          <cell r="F13">
            <v>2.5816790697674419</v>
          </cell>
          <cell r="G13">
            <v>11.649350251593972</v>
          </cell>
          <cell r="I13">
            <v>70.965000000000003</v>
          </cell>
          <cell r="J13">
            <v>70.965000000000003</v>
          </cell>
          <cell r="K13">
            <v>0</v>
          </cell>
          <cell r="L13">
            <v>0</v>
          </cell>
          <cell r="M13">
            <v>63.173000000000002</v>
          </cell>
          <cell r="N13">
            <v>12.334383359979739</v>
          </cell>
          <cell r="Q13">
            <v>0.90200000000000002</v>
          </cell>
          <cell r="R13">
            <v>0.90200000000000002</v>
          </cell>
          <cell r="S13">
            <v>0</v>
          </cell>
          <cell r="T13">
            <v>0</v>
          </cell>
          <cell r="U13">
            <v>0.83099999999999996</v>
          </cell>
          <cell r="V13">
            <v>8.5439229843562003</v>
          </cell>
        </row>
        <row r="14">
          <cell r="A14" t="str">
            <v>APR</v>
          </cell>
          <cell r="B14">
            <v>12.478851162790697</v>
          </cell>
          <cell r="C14">
            <v>12.478851162790697</v>
          </cell>
          <cell r="F14">
            <v>12.261627906976745</v>
          </cell>
          <cell r="G14">
            <v>1.771569464201022</v>
          </cell>
          <cell r="I14">
            <v>305.32600000000002</v>
          </cell>
          <cell r="J14">
            <v>305.32600000000002</v>
          </cell>
          <cell r="M14">
            <v>325.00200000000001</v>
          </cell>
          <cell r="N14">
            <v>-6.0541165900517484</v>
          </cell>
          <cell r="Q14">
            <v>2.552</v>
          </cell>
          <cell r="R14">
            <v>2.552</v>
          </cell>
          <cell r="U14">
            <v>2.3650000000000002</v>
          </cell>
          <cell r="V14">
            <v>7.9069767441860392</v>
          </cell>
        </row>
        <row r="15">
          <cell r="A15">
            <v>39214</v>
          </cell>
          <cell r="B15">
            <v>2.3190837209302324</v>
          </cell>
          <cell r="C15">
            <v>2.3190837209302324</v>
          </cell>
          <cell r="D15">
            <v>0</v>
          </cell>
          <cell r="E15">
            <v>0</v>
          </cell>
          <cell r="F15">
            <v>2.763906976744186</v>
          </cell>
          <cell r="G15">
            <v>-16.094002423263333</v>
          </cell>
          <cell r="I15">
            <v>60.51</v>
          </cell>
          <cell r="J15">
            <v>60.51</v>
          </cell>
          <cell r="K15">
            <v>0</v>
          </cell>
          <cell r="L15">
            <v>0</v>
          </cell>
          <cell r="M15">
            <v>69.542999999999992</v>
          </cell>
          <cell r="N15">
            <v>-12.989085889305883</v>
          </cell>
          <cell r="Q15">
            <v>0.47</v>
          </cell>
          <cell r="R15">
            <v>0.47</v>
          </cell>
          <cell r="S15">
            <v>0</v>
          </cell>
          <cell r="T15">
            <v>0</v>
          </cell>
          <cell r="U15">
            <v>0.34</v>
          </cell>
          <cell r="V15">
            <v>38.235294117647044</v>
          </cell>
        </row>
        <row r="16">
          <cell r="A16">
            <v>39221</v>
          </cell>
          <cell r="B16">
            <v>2.5080837209302325</v>
          </cell>
          <cell r="C16">
            <v>2.5080837209302325</v>
          </cell>
          <cell r="D16">
            <v>0</v>
          </cell>
          <cell r="E16">
            <v>0</v>
          </cell>
          <cell r="F16">
            <v>2.7910790697674419</v>
          </cell>
          <cell r="G16">
            <v>-10.139280964934798</v>
          </cell>
          <cell r="I16">
            <v>65.137</v>
          </cell>
          <cell r="J16">
            <v>65.137</v>
          </cell>
          <cell r="K16">
            <v>0</v>
          </cell>
          <cell r="L16">
            <v>0</v>
          </cell>
          <cell r="M16">
            <v>57.023000000000003</v>
          </cell>
          <cell r="N16">
            <v>14.229346053346887</v>
          </cell>
          <cell r="Q16">
            <v>0.502</v>
          </cell>
          <cell r="R16">
            <v>0.502</v>
          </cell>
          <cell r="S16">
            <v>0</v>
          </cell>
          <cell r="T16">
            <v>0</v>
          </cell>
          <cell r="U16">
            <v>0.40299999999999997</v>
          </cell>
          <cell r="V16">
            <v>24.56575682382136</v>
          </cell>
        </row>
        <row r="17">
          <cell r="A17">
            <v>39228</v>
          </cell>
          <cell r="B17">
            <v>2.383432558139535</v>
          </cell>
          <cell r="C17">
            <v>2.383432558139535</v>
          </cell>
          <cell r="D17">
            <v>0</v>
          </cell>
          <cell r="E17">
            <v>0</v>
          </cell>
          <cell r="F17">
            <v>2.7041488372093023</v>
          </cell>
          <cell r="G17">
            <v>-11.860156314500372</v>
          </cell>
          <cell r="I17">
            <v>68.405000000000001</v>
          </cell>
          <cell r="J17">
            <v>68.405000000000001</v>
          </cell>
          <cell r="K17">
            <v>0</v>
          </cell>
          <cell r="L17">
            <v>0</v>
          </cell>
          <cell r="M17">
            <v>56.826999999999998</v>
          </cell>
          <cell r="N17">
            <v>20.374117936896212</v>
          </cell>
          <cell r="Q17">
            <v>0.47700000000000004</v>
          </cell>
          <cell r="R17">
            <v>0.47700000000000004</v>
          </cell>
          <cell r="S17">
            <v>0</v>
          </cell>
          <cell r="T17">
            <v>0</v>
          </cell>
          <cell r="U17">
            <v>0.38</v>
          </cell>
          <cell r="V17">
            <v>25.526315789473685</v>
          </cell>
        </row>
        <row r="18">
          <cell r="A18">
            <v>39235</v>
          </cell>
          <cell r="B18">
            <v>2.4096046511627907</v>
          </cell>
          <cell r="C18">
            <v>2.4096046511627907</v>
          </cell>
          <cell r="D18">
            <v>0</v>
          </cell>
          <cell r="E18">
            <v>0</v>
          </cell>
          <cell r="F18">
            <v>2.4555674418604654</v>
          </cell>
          <cell r="G18">
            <v>-1.8717787959776473</v>
          </cell>
          <cell r="I18">
            <v>66.571999999999989</v>
          </cell>
          <cell r="J18">
            <v>66.571999999999989</v>
          </cell>
          <cell r="K18">
            <v>0</v>
          </cell>
          <cell r="L18">
            <v>0</v>
          </cell>
          <cell r="M18">
            <v>52.142000000000003</v>
          </cell>
          <cell r="N18">
            <v>27.674427524836005</v>
          </cell>
          <cell r="Q18">
            <v>0.80500000000000005</v>
          </cell>
          <cell r="R18">
            <v>0.80500000000000005</v>
          </cell>
          <cell r="S18">
            <v>0</v>
          </cell>
          <cell r="T18">
            <v>0</v>
          </cell>
          <cell r="U18">
            <v>0.88200000000000001</v>
          </cell>
          <cell r="V18">
            <v>-8.7301587301587205</v>
          </cell>
        </row>
        <row r="19">
          <cell r="A19" t="str">
            <v>MAY</v>
          </cell>
          <cell r="B19">
            <v>9.6202046511627906</v>
          </cell>
          <cell r="C19">
            <v>9.6202046511627906</v>
          </cell>
          <cell r="F19">
            <v>10.714702325581396</v>
          </cell>
          <cell r="G19">
            <v>-10.214914434024806</v>
          </cell>
          <cell r="I19">
            <v>260.62399999999997</v>
          </cell>
          <cell r="J19">
            <v>260.62399999999997</v>
          </cell>
          <cell r="M19">
            <v>235.535</v>
          </cell>
          <cell r="N19">
            <v>10.651920096800893</v>
          </cell>
          <cell r="Q19">
            <v>2.254</v>
          </cell>
          <cell r="R19">
            <v>2.254</v>
          </cell>
          <cell r="U19">
            <v>2.0049999999999999</v>
          </cell>
          <cell r="V19">
            <v>12.418952618453872</v>
          </cell>
        </row>
        <row r="20">
          <cell r="A20">
            <v>39242</v>
          </cell>
          <cell r="B20">
            <v>2.3254325581395352</v>
          </cell>
          <cell r="C20">
            <v>2.3254325581395352</v>
          </cell>
          <cell r="D20">
            <v>0</v>
          </cell>
          <cell r="E20">
            <v>0</v>
          </cell>
          <cell r="F20">
            <v>2.2867348837209298</v>
          </cell>
          <cell r="G20">
            <v>1.692267638635812</v>
          </cell>
          <cell r="I20">
            <v>73.938000000000002</v>
          </cell>
          <cell r="J20">
            <v>73.938000000000002</v>
          </cell>
          <cell r="K20">
            <v>0</v>
          </cell>
          <cell r="L20">
            <v>0</v>
          </cell>
          <cell r="M20">
            <v>58.246999999999993</v>
          </cell>
          <cell r="N20">
            <v>26.938726458015026</v>
          </cell>
          <cell r="Q20">
            <v>0.46799999999999997</v>
          </cell>
          <cell r="R20">
            <v>0.46799999999999997</v>
          </cell>
          <cell r="S20">
            <v>0</v>
          </cell>
          <cell r="T20">
            <v>0</v>
          </cell>
          <cell r="U20">
            <v>0.37200000000000005</v>
          </cell>
          <cell r="V20">
            <v>25.806451612903203</v>
          </cell>
        </row>
        <row r="21">
          <cell r="A21">
            <v>39249</v>
          </cell>
          <cell r="B21">
            <v>2.4844558139534882</v>
          </cell>
          <cell r="C21">
            <v>2.4844558139534882</v>
          </cell>
          <cell r="D21">
            <v>0</v>
          </cell>
          <cell r="E21">
            <v>0</v>
          </cell>
          <cell r="F21">
            <v>2.6236046511627906</v>
          </cell>
          <cell r="G21">
            <v>-5.3037273412223556</v>
          </cell>
          <cell r="I21">
            <v>76.444000000000003</v>
          </cell>
          <cell r="J21">
            <v>76.444000000000003</v>
          </cell>
          <cell r="K21">
            <v>0</v>
          </cell>
          <cell r="L21">
            <v>0</v>
          </cell>
          <cell r="M21">
            <v>61.226999999999997</v>
          </cell>
          <cell r="N21">
            <v>24.853414343345264</v>
          </cell>
          <cell r="Q21">
            <v>0.43799999999999994</v>
          </cell>
          <cell r="R21">
            <v>0.43799999999999994</v>
          </cell>
          <cell r="S21">
            <v>0</v>
          </cell>
          <cell r="T21">
            <v>0</v>
          </cell>
          <cell r="U21">
            <v>0.41600000000000004</v>
          </cell>
          <cell r="V21">
            <v>5.2884615384615188</v>
          </cell>
        </row>
        <row r="22">
          <cell r="A22">
            <v>39256</v>
          </cell>
          <cell r="B22">
            <v>2.3375627906976746</v>
          </cell>
          <cell r="C22">
            <v>2.3375627906976746</v>
          </cell>
          <cell r="D22">
            <v>0</v>
          </cell>
          <cell r="E22">
            <v>0</v>
          </cell>
          <cell r="F22">
            <v>2.6662790697674419</v>
          </cell>
          <cell r="G22">
            <v>-12.328652420409938</v>
          </cell>
          <cell r="I22">
            <v>71.515000000000001</v>
          </cell>
          <cell r="J22">
            <v>71.515000000000001</v>
          </cell>
          <cell r="K22">
            <v>0</v>
          </cell>
          <cell r="L22">
            <v>0</v>
          </cell>
          <cell r="M22">
            <v>65.637</v>
          </cell>
          <cell r="N22">
            <v>8.9553148376677854</v>
          </cell>
          <cell r="Q22">
            <v>0.48599999999999999</v>
          </cell>
          <cell r="R22">
            <v>0.48599999999999999</v>
          </cell>
          <cell r="S22">
            <v>0</v>
          </cell>
          <cell r="T22">
            <v>0</v>
          </cell>
          <cell r="U22">
            <v>0.39399999999999996</v>
          </cell>
          <cell r="V22">
            <v>23.350253807106597</v>
          </cell>
        </row>
        <row r="23">
          <cell r="A23">
            <v>39263</v>
          </cell>
          <cell r="B23">
            <v>2.8013860465116278</v>
          </cell>
          <cell r="C23">
            <v>2.8013860465116278</v>
          </cell>
          <cell r="D23">
            <v>0</v>
          </cell>
          <cell r="E23">
            <v>0</v>
          </cell>
          <cell r="F23">
            <v>3.0854139534883722</v>
          </cell>
          <cell r="G23">
            <v>-9.2055040671486665</v>
          </cell>
          <cell r="I23">
            <v>80.975999999999999</v>
          </cell>
          <cell r="J23">
            <v>80.975999999999999</v>
          </cell>
          <cell r="K23">
            <v>0</v>
          </cell>
          <cell r="L23">
            <v>0</v>
          </cell>
          <cell r="M23">
            <v>77.509</v>
          </cell>
          <cell r="N23">
            <v>4.4730289385748563</v>
          </cell>
          <cell r="Q23">
            <v>0.99</v>
          </cell>
          <cell r="R23">
            <v>0.99</v>
          </cell>
          <cell r="S23">
            <v>0</v>
          </cell>
          <cell r="T23">
            <v>0</v>
          </cell>
          <cell r="U23">
            <v>1.0390000000000001</v>
          </cell>
          <cell r="V23">
            <v>-4.7160731472569921</v>
          </cell>
        </row>
        <row r="24">
          <cell r="A24" t="str">
            <v>JUN</v>
          </cell>
          <cell r="B24">
            <v>9.9488372093023258</v>
          </cell>
          <cell r="C24">
            <v>9.9488372093023258</v>
          </cell>
          <cell r="F24">
            <v>10.662032558139535</v>
          </cell>
          <cell r="G24">
            <v>-6.6891124647030438</v>
          </cell>
          <cell r="I24">
            <v>302.87299999999999</v>
          </cell>
          <cell r="J24">
            <v>302.87299999999999</v>
          </cell>
          <cell r="M24">
            <v>262.62</v>
          </cell>
          <cell r="N24">
            <v>15.327469347345968</v>
          </cell>
          <cell r="Q24">
            <v>2.3819999999999997</v>
          </cell>
          <cell r="R24">
            <v>2.3819999999999997</v>
          </cell>
          <cell r="U24">
            <v>2.2210000000000001</v>
          </cell>
          <cell r="V24">
            <v>7.2489869428185187</v>
          </cell>
        </row>
        <row r="25">
          <cell r="A25">
            <v>39270</v>
          </cell>
          <cell r="B25">
            <v>2.492237209302326</v>
          </cell>
          <cell r="C25">
            <v>2.492237209302326</v>
          </cell>
          <cell r="D25">
            <v>0</v>
          </cell>
          <cell r="E25">
            <v>0</v>
          </cell>
          <cell r="F25">
            <v>2.7156465116279072</v>
          </cell>
          <cell r="G25">
            <v>-8.2267445843552451</v>
          </cell>
          <cell r="I25">
            <v>85.123999999999995</v>
          </cell>
          <cell r="J25">
            <v>85.123999999999995</v>
          </cell>
          <cell r="K25">
            <v>0</v>
          </cell>
          <cell r="L25">
            <v>0</v>
          </cell>
          <cell r="M25">
            <v>79</v>
          </cell>
          <cell r="N25">
            <v>7.7518987341772032</v>
          </cell>
          <cell r="Q25">
            <v>0.59099999999999997</v>
          </cell>
          <cell r="R25">
            <v>0.59099999999999997</v>
          </cell>
          <cell r="S25">
            <v>0</v>
          </cell>
          <cell r="T25">
            <v>0</v>
          </cell>
          <cell r="U25">
            <v>0.55000000000000004</v>
          </cell>
          <cell r="V25">
            <v>7.4545454545454533</v>
          </cell>
        </row>
        <row r="26">
          <cell r="A26">
            <v>39277</v>
          </cell>
          <cell r="B26">
            <v>2.5677581395348841</v>
          </cell>
          <cell r="C26">
            <v>2.5677581395348841</v>
          </cell>
          <cell r="D26">
            <v>0</v>
          </cell>
          <cell r="E26">
            <v>0</v>
          </cell>
          <cell r="F26">
            <v>2.831190697674419</v>
          </cell>
          <cell r="G26">
            <v>-9.304656106560472</v>
          </cell>
          <cell r="I26">
            <v>88.680999999999997</v>
          </cell>
          <cell r="J26">
            <v>88.680999999999997</v>
          </cell>
          <cell r="K26">
            <v>0</v>
          </cell>
          <cell r="L26">
            <v>0</v>
          </cell>
          <cell r="M26">
            <v>82.846999999999994</v>
          </cell>
          <cell r="N26">
            <v>7.0418965080208125</v>
          </cell>
          <cell r="Q26">
            <v>0.61699999999999999</v>
          </cell>
          <cell r="R26">
            <v>0.61699999999999999</v>
          </cell>
          <cell r="S26">
            <v>0</v>
          </cell>
          <cell r="T26">
            <v>0</v>
          </cell>
          <cell r="U26">
            <v>0.622</v>
          </cell>
          <cell r="V26">
            <v>-0.80385852090032017</v>
          </cell>
        </row>
        <row r="27">
          <cell r="A27">
            <v>39284</v>
          </cell>
          <cell r="B27">
            <v>2.4632558139534884</v>
          </cell>
          <cell r="C27">
            <v>2.4632558139534884</v>
          </cell>
          <cell r="D27">
            <v>0</v>
          </cell>
          <cell r="E27">
            <v>0</v>
          </cell>
          <cell r="F27">
            <v>2.8628837209302325</v>
          </cell>
          <cell r="G27">
            <v>-13.958929035612172</v>
          </cell>
          <cell r="I27">
            <v>93.030999999999992</v>
          </cell>
          <cell r="J27">
            <v>93.030999999999992</v>
          </cell>
          <cell r="K27">
            <v>0</v>
          </cell>
          <cell r="L27">
            <v>0</v>
          </cell>
          <cell r="M27">
            <v>83.509999999999991</v>
          </cell>
          <cell r="N27">
            <v>11.401029816788409</v>
          </cell>
          <cell r="Q27">
            <v>0.89400000000000002</v>
          </cell>
          <cell r="R27">
            <v>0.89400000000000002</v>
          </cell>
          <cell r="S27">
            <v>0</v>
          </cell>
          <cell r="T27">
            <v>0</v>
          </cell>
          <cell r="U27">
            <v>0.55100000000000005</v>
          </cell>
          <cell r="V27">
            <v>62.250453720508148</v>
          </cell>
        </row>
        <row r="28">
          <cell r="A28">
            <v>39291</v>
          </cell>
          <cell r="B28">
            <v>2.3175162790697672</v>
          </cell>
          <cell r="C28">
            <v>2.3175162790697672</v>
          </cell>
          <cell r="D28">
            <v>0</v>
          </cell>
          <cell r="E28">
            <v>0</v>
          </cell>
          <cell r="F28">
            <v>2.6888000000000001</v>
          </cell>
          <cell r="G28">
            <v>-13.808528746289525</v>
          </cell>
          <cell r="I28">
            <v>90.498999999999995</v>
          </cell>
          <cell r="J28">
            <v>90.498999999999995</v>
          </cell>
          <cell r="K28">
            <v>0</v>
          </cell>
          <cell r="L28">
            <v>0</v>
          </cell>
          <cell r="M28">
            <v>85.472999999999999</v>
          </cell>
          <cell r="N28">
            <v>5.8802194845155782</v>
          </cell>
          <cell r="Q28">
            <v>0.78500000000000003</v>
          </cell>
          <cell r="R28">
            <v>0.78500000000000003</v>
          </cell>
          <cell r="S28">
            <v>0</v>
          </cell>
          <cell r="T28">
            <v>0</v>
          </cell>
          <cell r="U28">
            <v>-0.35499999999999998</v>
          </cell>
          <cell r="V28">
            <v>-321.12676056338029</v>
          </cell>
        </row>
        <row r="29">
          <cell r="A29">
            <v>39298</v>
          </cell>
          <cell r="B29">
            <v>2.6633813953488374</v>
          </cell>
          <cell r="C29">
            <v>2.6633813953488374</v>
          </cell>
          <cell r="D29">
            <v>0</v>
          </cell>
          <cell r="E29">
            <v>0</v>
          </cell>
          <cell r="F29">
            <v>2.2498930232558143</v>
          </cell>
          <cell r="G29">
            <v>18.378134774366515</v>
          </cell>
          <cell r="I29">
            <v>99.903999999999996</v>
          </cell>
          <cell r="J29">
            <v>99.903999999999996</v>
          </cell>
          <cell r="K29">
            <v>0</v>
          </cell>
          <cell r="L29">
            <v>0</v>
          </cell>
          <cell r="M29">
            <v>90.83</v>
          </cell>
          <cell r="N29">
            <v>9.9900913795001571</v>
          </cell>
          <cell r="Q29">
            <v>0.33299999999999996</v>
          </cell>
          <cell r="R29">
            <v>0.33299999999999996</v>
          </cell>
          <cell r="S29">
            <v>0</v>
          </cell>
          <cell r="T29">
            <v>0</v>
          </cell>
          <cell r="U29">
            <v>0.82799999999999996</v>
          </cell>
          <cell r="V29">
            <v>-59.782608695652179</v>
          </cell>
        </row>
        <row r="30">
          <cell r="A30" t="str">
            <v>JUL</v>
          </cell>
          <cell r="B30">
            <v>12.504148837209303</v>
          </cell>
          <cell r="C30">
            <v>12.504148837209303</v>
          </cell>
          <cell r="F30">
            <v>13.348413953488375</v>
          </cell>
          <cell r="G30">
            <v>-6.3248346898804186</v>
          </cell>
          <cell r="I30">
            <v>457.23900000000003</v>
          </cell>
          <cell r="J30">
            <v>457.23900000000003</v>
          </cell>
          <cell r="M30">
            <v>421.65999999999997</v>
          </cell>
          <cell r="N30">
            <v>8.4378409144808728</v>
          </cell>
          <cell r="Q30">
            <v>3.2199999999999998</v>
          </cell>
          <cell r="R30">
            <v>3.22</v>
          </cell>
          <cell r="U30">
            <v>2.1960000000000002</v>
          </cell>
          <cell r="V30">
            <v>46.630236794171196</v>
          </cell>
        </row>
        <row r="31">
          <cell r="A31">
            <v>39305</v>
          </cell>
          <cell r="B31">
            <v>1.525367441860465</v>
          </cell>
          <cell r="C31">
            <v>1.525367441860465</v>
          </cell>
          <cell r="D31">
            <v>0</v>
          </cell>
          <cell r="E31">
            <v>0</v>
          </cell>
          <cell r="F31">
            <v>2.034539534883721</v>
          </cell>
          <cell r="G31">
            <v>-25.026404466126849</v>
          </cell>
          <cell r="I31">
            <v>41.716000000000001</v>
          </cell>
          <cell r="J31">
            <v>41.716000000000001</v>
          </cell>
          <cell r="K31">
            <v>0</v>
          </cell>
          <cell r="L31">
            <v>0</v>
          </cell>
          <cell r="M31">
            <v>91.728999999999999</v>
          </cell>
          <cell r="N31">
            <v>-54.522561022141311</v>
          </cell>
          <cell r="Q31">
            <v>0.36299999999999999</v>
          </cell>
          <cell r="R31">
            <v>0.36299999999999999</v>
          </cell>
          <cell r="S31">
            <v>0</v>
          </cell>
          <cell r="T31">
            <v>0</v>
          </cell>
          <cell r="U31">
            <v>0.34799999999999998</v>
          </cell>
          <cell r="V31">
            <v>4.3103448275862064</v>
          </cell>
        </row>
        <row r="32">
          <cell r="A32">
            <v>39312</v>
          </cell>
          <cell r="B32">
            <v>2.7042325581395352</v>
          </cell>
          <cell r="C32">
            <v>2.7042325581395352</v>
          </cell>
          <cell r="D32">
            <v>0</v>
          </cell>
          <cell r="E32">
            <v>0</v>
          </cell>
          <cell r="F32">
            <v>1.8918186046511627</v>
          </cell>
          <cell r="G32">
            <v>42.943543925987314</v>
          </cell>
          <cell r="I32">
            <v>68.978999999999999</v>
          </cell>
          <cell r="J32">
            <v>68.978999999999999</v>
          </cell>
          <cell r="K32">
            <v>0</v>
          </cell>
          <cell r="L32">
            <v>0</v>
          </cell>
          <cell r="M32">
            <v>95.775000000000006</v>
          </cell>
          <cell r="N32">
            <v>-27.9780736100235</v>
          </cell>
          <cell r="Q32">
            <v>0.41</v>
          </cell>
          <cell r="R32">
            <v>0.41</v>
          </cell>
          <cell r="S32">
            <v>0</v>
          </cell>
          <cell r="T32">
            <v>0</v>
          </cell>
          <cell r="U32">
            <v>0.42799999999999999</v>
          </cell>
          <cell r="V32">
            <v>-4.2056074766355209</v>
          </cell>
        </row>
        <row r="33">
          <cell r="A33">
            <v>39319</v>
          </cell>
          <cell r="B33">
            <v>2.4173209302325582</v>
          </cell>
          <cell r="C33">
            <v>2.4173209302325582</v>
          </cell>
          <cell r="D33">
            <v>0</v>
          </cell>
          <cell r="E33">
            <v>0</v>
          </cell>
          <cell r="F33">
            <v>2.1026883720930232</v>
          </cell>
          <cell r="G33">
            <v>14.963347033034125</v>
          </cell>
          <cell r="I33">
            <v>75.231999999999999</v>
          </cell>
          <cell r="J33">
            <v>75.231999999999999</v>
          </cell>
          <cell r="K33">
            <v>0</v>
          </cell>
          <cell r="L33">
            <v>0</v>
          </cell>
          <cell r="M33">
            <v>102.30500000000001</v>
          </cell>
          <cell r="N33">
            <v>-26.463027222520893</v>
          </cell>
          <cell r="Q33">
            <v>0.48299999999999998</v>
          </cell>
          <cell r="R33">
            <v>0.48299999999999998</v>
          </cell>
          <cell r="S33">
            <v>0</v>
          </cell>
          <cell r="T33">
            <v>0</v>
          </cell>
          <cell r="U33">
            <v>0.45799999999999996</v>
          </cell>
          <cell r="V33">
            <v>5.4585152838428002</v>
          </cell>
        </row>
        <row r="34">
          <cell r="A34">
            <v>39326</v>
          </cell>
          <cell r="B34">
            <v>2.4524837209302328</v>
          </cell>
          <cell r="C34">
            <v>2.4524837209302328</v>
          </cell>
          <cell r="D34">
            <v>0</v>
          </cell>
          <cell r="E34">
            <v>0</v>
          </cell>
          <cell r="F34">
            <v>2.217446511627907</v>
          </cell>
          <cell r="G34">
            <v>10.599453383422386</v>
          </cell>
          <cell r="I34">
            <v>94.415000000000006</v>
          </cell>
          <cell r="J34">
            <v>94.415000000000006</v>
          </cell>
          <cell r="K34">
            <v>0</v>
          </cell>
          <cell r="L34">
            <v>0</v>
          </cell>
          <cell r="M34">
            <v>97.992000000000004</v>
          </cell>
          <cell r="N34">
            <v>-3.6502979835088496</v>
          </cell>
          <cell r="Q34">
            <v>0.86299999999999999</v>
          </cell>
          <cell r="R34">
            <v>0.86299999999999999</v>
          </cell>
          <cell r="S34">
            <v>0</v>
          </cell>
          <cell r="T34">
            <v>0</v>
          </cell>
          <cell r="U34">
            <v>1.0580000000000001</v>
          </cell>
          <cell r="V34">
            <v>-18.431001890359184</v>
          </cell>
        </row>
        <row r="35">
          <cell r="A35" t="str">
            <v>AUG</v>
          </cell>
          <cell r="B35">
            <v>9.0994046511627928</v>
          </cell>
          <cell r="C35">
            <v>9.0994046511627928</v>
          </cell>
          <cell r="F35">
            <v>8.2464930232558142</v>
          </cell>
          <cell r="G35">
            <v>10.342719329316054</v>
          </cell>
          <cell r="I35">
            <v>280.34199999999998</v>
          </cell>
          <cell r="J35">
            <v>280.34199999999998</v>
          </cell>
          <cell r="M35">
            <v>387.80100000000004</v>
          </cell>
          <cell r="N35">
            <v>-27.709830557425079</v>
          </cell>
          <cell r="Q35">
            <v>2.1189999999999998</v>
          </cell>
          <cell r="R35">
            <v>2.1189999999999998</v>
          </cell>
          <cell r="U35">
            <v>2.2919999999999998</v>
          </cell>
          <cell r="V35">
            <v>-7.5479930191972073</v>
          </cell>
        </row>
        <row r="36">
          <cell r="A36">
            <v>39333</v>
          </cell>
          <cell r="B36">
            <v>1.5724511627906976</v>
          </cell>
          <cell r="C36">
            <v>1.5724511627906976</v>
          </cell>
          <cell r="D36">
            <v>0</v>
          </cell>
          <cell r="E36">
            <v>0</v>
          </cell>
          <cell r="F36">
            <v>2.522018604651163</v>
          </cell>
          <cell r="G36">
            <v>-37.651087906697114</v>
          </cell>
          <cell r="I36">
            <v>111.996</v>
          </cell>
          <cell r="J36">
            <v>103.996</v>
          </cell>
          <cell r="K36">
            <v>8</v>
          </cell>
          <cell r="L36">
            <v>8</v>
          </cell>
          <cell r="M36">
            <v>109.84700000000001</v>
          </cell>
          <cell r="N36">
            <v>1.9563574790390135</v>
          </cell>
          <cell r="Q36">
            <v>0.46799999999999997</v>
          </cell>
          <cell r="R36">
            <v>0.46799999999999997</v>
          </cell>
          <cell r="S36">
            <v>0</v>
          </cell>
          <cell r="T36">
            <v>0</v>
          </cell>
          <cell r="U36">
            <v>0.46500000000000002</v>
          </cell>
          <cell r="V36">
            <v>0.64516129032257652</v>
          </cell>
        </row>
        <row r="37">
          <cell r="A37">
            <v>39340</v>
          </cell>
          <cell r="B37">
            <v>1.9374883720930234</v>
          </cell>
          <cell r="C37">
            <v>1.9374883720930234</v>
          </cell>
          <cell r="D37">
            <v>0</v>
          </cell>
          <cell r="E37">
            <v>0</v>
          </cell>
          <cell r="F37">
            <v>1.9550186046511628</v>
          </cell>
          <cell r="G37">
            <v>-0.89667855418016984</v>
          </cell>
          <cell r="I37">
            <v>98.494</v>
          </cell>
          <cell r="J37">
            <v>98.494</v>
          </cell>
          <cell r="K37">
            <v>0</v>
          </cell>
          <cell r="L37">
            <v>8</v>
          </cell>
          <cell r="M37">
            <v>105.76</v>
          </cell>
          <cell r="N37">
            <v>-6.870272314674736</v>
          </cell>
          <cell r="Q37">
            <v>4.702</v>
          </cell>
          <cell r="R37">
            <v>4.702</v>
          </cell>
          <cell r="S37">
            <v>0</v>
          </cell>
          <cell r="T37">
            <v>0</v>
          </cell>
          <cell r="U37">
            <v>0.436</v>
          </cell>
          <cell r="V37">
            <v>978.44036697247702</v>
          </cell>
        </row>
        <row r="38">
          <cell r="A38">
            <v>39347</v>
          </cell>
          <cell r="B38">
            <v>2.0524604651162792</v>
          </cell>
          <cell r="C38">
            <v>2.0524604651162792</v>
          </cell>
          <cell r="D38">
            <v>0</v>
          </cell>
          <cell r="E38">
            <v>0</v>
          </cell>
          <cell r="F38">
            <v>2.0137767441860466</v>
          </cell>
          <cell r="G38">
            <v>1.9209538019503043</v>
          </cell>
          <cell r="I38">
            <v>84.796000000000006</v>
          </cell>
          <cell r="J38">
            <v>84.796000000000006</v>
          </cell>
          <cell r="K38">
            <v>0</v>
          </cell>
          <cell r="L38">
            <v>8</v>
          </cell>
          <cell r="M38">
            <v>110.645</v>
          </cell>
          <cell r="N38">
            <v>-23.362104026390696</v>
          </cell>
          <cell r="Q38">
            <v>0.58399999999999996</v>
          </cell>
          <cell r="R38">
            <v>0.58399999999999996</v>
          </cell>
          <cell r="S38">
            <v>0</v>
          </cell>
          <cell r="T38">
            <v>0</v>
          </cell>
          <cell r="U38">
            <v>0.36799999999999999</v>
          </cell>
          <cell r="V38">
            <v>58.695652173913032</v>
          </cell>
        </row>
        <row r="39">
          <cell r="A39">
            <v>39354</v>
          </cell>
          <cell r="B39">
            <v>2.5319953488372091</v>
          </cell>
          <cell r="C39">
            <v>2.5319953488372091</v>
          </cell>
          <cell r="D39">
            <v>0</v>
          </cell>
          <cell r="E39">
            <v>0</v>
          </cell>
          <cell r="F39">
            <v>2.382683720930233</v>
          </cell>
          <cell r="G39">
            <v>6.2665315834987467</v>
          </cell>
          <cell r="I39">
            <v>92.516999999999996</v>
          </cell>
          <cell r="J39">
            <v>92.516999999999996</v>
          </cell>
          <cell r="K39">
            <v>0</v>
          </cell>
          <cell r="L39">
            <v>8</v>
          </cell>
          <cell r="M39">
            <v>123.00699999999999</v>
          </cell>
          <cell r="N39">
            <v>-24.787207232108742</v>
          </cell>
          <cell r="Q39">
            <v>0.41799999999999998</v>
          </cell>
          <cell r="R39">
            <v>0.41799999999999998</v>
          </cell>
          <cell r="S39">
            <v>0</v>
          </cell>
          <cell r="T39">
            <v>0</v>
          </cell>
          <cell r="U39">
            <v>0.78900000000000003</v>
          </cell>
          <cell r="V39">
            <v>-47.021546261089995</v>
          </cell>
        </row>
        <row r="40">
          <cell r="A40" t="str">
            <v>SEP</v>
          </cell>
          <cell r="B40">
            <v>8.0943953488372102</v>
          </cell>
          <cell r="C40">
            <v>8.0943953488372102</v>
          </cell>
          <cell r="F40">
            <v>8.8734976744186049</v>
          </cell>
          <cell r="G40">
            <v>-8.7801040149868754</v>
          </cell>
          <cell r="I40">
            <v>387.803</v>
          </cell>
          <cell r="J40">
            <v>379.803</v>
          </cell>
          <cell r="M40">
            <v>449.25900000000001</v>
          </cell>
          <cell r="N40">
            <v>-13.679414324476539</v>
          </cell>
          <cell r="Q40">
            <v>6.1719999999999997</v>
          </cell>
          <cell r="R40">
            <v>6.1719999999999997</v>
          </cell>
          <cell r="U40">
            <v>2.0580000000000003</v>
          </cell>
          <cell r="V40">
            <v>199.90281827016514</v>
          </cell>
        </row>
        <row r="41">
          <cell r="A41">
            <v>39361</v>
          </cell>
          <cell r="B41">
            <v>2.8619302325581395</v>
          </cell>
          <cell r="C41">
            <v>2.8619302325581395</v>
          </cell>
          <cell r="D41">
            <v>0</v>
          </cell>
          <cell r="E41">
            <v>0</v>
          </cell>
          <cell r="F41">
            <v>2.1779302325581398</v>
          </cell>
          <cell r="G41">
            <v>31.405964698721846</v>
          </cell>
          <cell r="I41">
            <v>96.57</v>
          </cell>
          <cell r="J41">
            <v>96.57</v>
          </cell>
          <cell r="K41">
            <v>0</v>
          </cell>
          <cell r="L41">
            <v>8</v>
          </cell>
          <cell r="M41">
            <v>112.742</v>
          </cell>
          <cell r="N41">
            <v>-14.344255024746772</v>
          </cell>
          <cell r="Q41">
            <v>1.0349999999999999</v>
          </cell>
          <cell r="R41">
            <v>1.0349999999999999</v>
          </cell>
          <cell r="S41">
            <v>0</v>
          </cell>
          <cell r="T41">
            <v>0</v>
          </cell>
          <cell r="U41">
            <v>0.34</v>
          </cell>
          <cell r="V41">
            <v>204.41176470588232</v>
          </cell>
        </row>
        <row r="42">
          <cell r="A42">
            <v>39368</v>
          </cell>
          <cell r="B42">
            <v>2.3847767441860466</v>
          </cell>
          <cell r="C42">
            <v>2.3847767441860466</v>
          </cell>
          <cell r="D42">
            <v>0</v>
          </cell>
          <cell r="E42">
            <v>0</v>
          </cell>
          <cell r="F42">
            <v>1.9659488372093024</v>
          </cell>
          <cell r="G42">
            <v>21.304110211295097</v>
          </cell>
          <cell r="I42">
            <v>98.155000000000001</v>
          </cell>
          <cell r="J42">
            <v>98.155000000000001</v>
          </cell>
          <cell r="K42">
            <v>0</v>
          </cell>
          <cell r="L42">
            <v>8</v>
          </cell>
          <cell r="M42">
            <v>116.836</v>
          </cell>
          <cell r="N42">
            <v>-15.989078708617214</v>
          </cell>
          <cell r="Q42">
            <v>0.45899999999999996</v>
          </cell>
          <cell r="R42">
            <v>0.45899999999999996</v>
          </cell>
          <cell r="S42">
            <v>0</v>
          </cell>
          <cell r="T42">
            <v>0</v>
          </cell>
          <cell r="U42">
            <v>0.43700000000000006</v>
          </cell>
          <cell r="V42">
            <v>5.0343249427917414</v>
          </cell>
        </row>
        <row r="43">
          <cell r="A43">
            <v>39375</v>
          </cell>
          <cell r="B43">
            <v>2.26873488372093</v>
          </cell>
          <cell r="C43">
            <v>2.26873488372093</v>
          </cell>
          <cell r="D43">
            <v>0</v>
          </cell>
          <cell r="E43">
            <v>0</v>
          </cell>
          <cell r="F43">
            <v>2.197167441860465</v>
          </cell>
          <cell r="G43">
            <v>3.2572593466005912</v>
          </cell>
          <cell r="I43">
            <v>111.114</v>
          </cell>
          <cell r="J43">
            <v>111.114</v>
          </cell>
          <cell r="K43">
            <v>0</v>
          </cell>
          <cell r="L43">
            <v>8</v>
          </cell>
          <cell r="M43">
            <v>117.46300000000001</v>
          </cell>
          <cell r="N43">
            <v>-5.4051062887888008</v>
          </cell>
          <cell r="Q43">
            <v>0.434</v>
          </cell>
          <cell r="R43">
            <v>0.434</v>
          </cell>
          <cell r="S43">
            <v>0</v>
          </cell>
          <cell r="T43">
            <v>0</v>
          </cell>
          <cell r="U43">
            <v>0.48399999999999999</v>
          </cell>
          <cell r="V43">
            <v>-10.330578512396698</v>
          </cell>
        </row>
        <row r="44">
          <cell r="A44">
            <v>39382</v>
          </cell>
          <cell r="B44">
            <v>2.3240604651162791</v>
          </cell>
          <cell r="C44">
            <v>2.3240604651162791</v>
          </cell>
          <cell r="D44">
            <v>0</v>
          </cell>
          <cell r="E44">
            <v>0</v>
          </cell>
          <cell r="F44">
            <v>2.5122790697674415</v>
          </cell>
          <cell r="G44">
            <v>-7.4919465323804815</v>
          </cell>
          <cell r="I44">
            <v>100.86099999999999</v>
          </cell>
          <cell r="J44">
            <v>100.86099999999999</v>
          </cell>
          <cell r="K44">
            <v>0</v>
          </cell>
          <cell r="L44">
            <v>8</v>
          </cell>
          <cell r="M44">
            <v>108.648</v>
          </cell>
          <cell r="N44">
            <v>-7.1671820926294032</v>
          </cell>
          <cell r="Q44">
            <v>0.53299999999999992</v>
          </cell>
          <cell r="R44">
            <v>0.53299999999999992</v>
          </cell>
          <cell r="S44">
            <v>0</v>
          </cell>
          <cell r="T44">
            <v>0</v>
          </cell>
          <cell r="U44">
            <v>0.47299999999999998</v>
          </cell>
          <cell r="V44">
            <v>12.684989429175459</v>
          </cell>
        </row>
        <row r="45">
          <cell r="A45">
            <v>39389</v>
          </cell>
          <cell r="B45">
            <v>2.9946651162790698</v>
          </cell>
          <cell r="C45">
            <v>2.94066511627907</v>
          </cell>
          <cell r="D45">
            <v>5.3999999999999826E-2</v>
          </cell>
          <cell r="E45">
            <v>5.3999999999999826E-2</v>
          </cell>
          <cell r="F45">
            <v>2.7596372093023258</v>
          </cell>
          <cell r="G45">
            <v>8.5166233512325533</v>
          </cell>
          <cell r="I45">
            <v>116.383</v>
          </cell>
          <cell r="J45">
            <v>115.629</v>
          </cell>
          <cell r="K45">
            <v>0.75399999999999068</v>
          </cell>
          <cell r="L45">
            <v>8.7539999999999907</v>
          </cell>
          <cell r="M45">
            <v>108.08500000000001</v>
          </cell>
          <cell r="N45">
            <v>7.6772910209557068</v>
          </cell>
          <cell r="Q45">
            <v>0.95499999999999996</v>
          </cell>
          <cell r="R45">
            <v>0.84699999999999998</v>
          </cell>
          <cell r="S45">
            <v>0.10799999999999998</v>
          </cell>
          <cell r="T45">
            <v>0.10799999999999998</v>
          </cell>
          <cell r="U45">
            <v>1.012</v>
          </cell>
          <cell r="V45">
            <v>-5.6324110671936722</v>
          </cell>
        </row>
        <row r="46">
          <cell r="A46" t="str">
            <v>OCT</v>
          </cell>
          <cell r="B46">
            <v>12.834167441860464</v>
          </cell>
          <cell r="C46">
            <v>12.780167441860463</v>
          </cell>
          <cell r="F46">
            <v>11.612962790697674</v>
          </cell>
          <cell r="G46">
            <v>10.515875002553258</v>
          </cell>
          <cell r="I46">
            <v>523.08299999999997</v>
          </cell>
          <cell r="J46">
            <v>522.32899999999995</v>
          </cell>
          <cell r="M46">
            <v>563.774</v>
          </cell>
          <cell r="N46">
            <v>-7.2176084743177285</v>
          </cell>
          <cell r="Q46">
            <v>3.4159999999999995</v>
          </cell>
          <cell r="R46">
            <v>3.3079999999999994</v>
          </cell>
          <cell r="U46">
            <v>2.746</v>
          </cell>
          <cell r="V46">
            <v>24.399126001456636</v>
          </cell>
        </row>
        <row r="47">
          <cell r="A47">
            <v>39396</v>
          </cell>
          <cell r="B47">
            <v>2.6851395348837208</v>
          </cell>
          <cell r="C47">
            <v>2.6851395348837208</v>
          </cell>
          <cell r="D47">
            <v>0</v>
          </cell>
          <cell r="E47">
            <v>5.3999999999999826E-2</v>
          </cell>
          <cell r="F47">
            <v>3.2622325581395351</v>
          </cell>
          <cell r="G47">
            <v>-17.690125181784495</v>
          </cell>
          <cell r="I47">
            <v>114.833</v>
          </cell>
          <cell r="J47">
            <v>114.833</v>
          </cell>
          <cell r="K47">
            <v>0</v>
          </cell>
          <cell r="L47">
            <v>8.7539999999999907</v>
          </cell>
          <cell r="M47">
            <v>104.20399999999999</v>
          </cell>
          <cell r="N47">
            <v>10.200184253963386</v>
          </cell>
          <cell r="Q47">
            <v>0.51200000000000001</v>
          </cell>
          <cell r="R47">
            <v>0.51200000000000001</v>
          </cell>
          <cell r="S47">
            <v>0</v>
          </cell>
          <cell r="T47">
            <v>0.10799999999999998</v>
          </cell>
          <cell r="U47">
            <v>0.42299999999999999</v>
          </cell>
          <cell r="V47">
            <v>21.040189125295512</v>
          </cell>
        </row>
        <row r="48">
          <cell r="A48">
            <v>39403</v>
          </cell>
          <cell r="B48">
            <v>2.580758139534884</v>
          </cell>
          <cell r="C48">
            <v>2.580758139534884</v>
          </cell>
          <cell r="D48">
            <v>0</v>
          </cell>
          <cell r="E48">
            <v>5.3999999999999826E-2</v>
          </cell>
          <cell r="F48">
            <v>2.629953488372093</v>
          </cell>
          <cell r="G48">
            <v>-1.8705786644029274</v>
          </cell>
          <cell r="I48">
            <v>112.19499999999999</v>
          </cell>
          <cell r="J48">
            <v>112.19499999999999</v>
          </cell>
          <cell r="K48">
            <v>0</v>
          </cell>
          <cell r="L48">
            <v>8.7539999999999907</v>
          </cell>
          <cell r="M48">
            <v>110.541</v>
          </cell>
          <cell r="N48">
            <v>1.4962773993359946</v>
          </cell>
          <cell r="Q48">
            <v>0.47799999999999998</v>
          </cell>
          <cell r="R48">
            <v>0.47799999999999998</v>
          </cell>
          <cell r="S48">
            <v>0</v>
          </cell>
          <cell r="T48">
            <v>0.10799999999999998</v>
          </cell>
          <cell r="U48">
            <v>0.46700000000000003</v>
          </cell>
          <cell r="V48">
            <v>2.355460385438974</v>
          </cell>
        </row>
        <row r="49">
          <cell r="A49">
            <v>39410</v>
          </cell>
          <cell r="B49">
            <v>2.4930604651162791</v>
          </cell>
          <cell r="C49">
            <v>2.4930604651162791</v>
          </cell>
          <cell r="D49">
            <v>0</v>
          </cell>
          <cell r="E49">
            <v>5.3999999999999826E-2</v>
          </cell>
          <cell r="F49">
            <v>2.9804511627906978</v>
          </cell>
          <cell r="G49">
            <v>-16.352916758349366</v>
          </cell>
          <cell r="I49">
            <v>109.38800000000001</v>
          </cell>
          <cell r="J49">
            <v>109.38800000000001</v>
          </cell>
          <cell r="K49">
            <v>0</v>
          </cell>
          <cell r="L49">
            <v>8.7539999999999907</v>
          </cell>
          <cell r="M49">
            <v>102.32899999999999</v>
          </cell>
          <cell r="N49">
            <v>6.8983377146263507</v>
          </cell>
          <cell r="Q49">
            <v>0.46299999999999997</v>
          </cell>
          <cell r="R49">
            <v>0.46299999999999997</v>
          </cell>
          <cell r="S49">
            <v>0</v>
          </cell>
          <cell r="T49">
            <v>0.10799999999999998</v>
          </cell>
          <cell r="U49">
            <v>0.45100000000000001</v>
          </cell>
          <cell r="V49">
            <v>2.6607538802660713</v>
          </cell>
        </row>
        <row r="50">
          <cell r="A50">
            <v>39417</v>
          </cell>
          <cell r="B50">
            <v>2.9517023255813952</v>
          </cell>
          <cell r="C50">
            <v>2.9177023255813954</v>
          </cell>
          <cell r="D50">
            <v>3.3999999999999808E-2</v>
          </cell>
          <cell r="E50">
            <v>8.7999999999999634E-2</v>
          </cell>
          <cell r="F50">
            <v>3.1361860465116278</v>
          </cell>
          <cell r="G50">
            <v>-5.8824227323960372</v>
          </cell>
          <cell r="I50">
            <v>119.087</v>
          </cell>
          <cell r="J50">
            <v>118.49399999999999</v>
          </cell>
          <cell r="K50">
            <v>0.59300000000001774</v>
          </cell>
          <cell r="L50">
            <v>9.3470000000000084</v>
          </cell>
          <cell r="M50">
            <v>107.312</v>
          </cell>
          <cell r="N50">
            <v>10.972677799314141</v>
          </cell>
          <cell r="Q50">
            <v>0.97099999999999997</v>
          </cell>
          <cell r="R50">
            <v>0.86299999999999999</v>
          </cell>
          <cell r="S50">
            <v>0.10799999999999998</v>
          </cell>
          <cell r="T50">
            <v>0.21599999999999997</v>
          </cell>
          <cell r="U50">
            <v>0.94700000000000006</v>
          </cell>
          <cell r="V50">
            <v>2.534318901795146</v>
          </cell>
        </row>
        <row r="51">
          <cell r="A51" t="str">
            <v>NOV</v>
          </cell>
          <cell r="B51">
            <v>10.71066046511628</v>
          </cell>
          <cell r="C51">
            <v>10.67666046511628</v>
          </cell>
          <cell r="F51">
            <v>12.008823255813954</v>
          </cell>
          <cell r="G51">
            <v>-10.810074917783325</v>
          </cell>
          <cell r="I51">
            <v>455.50299999999999</v>
          </cell>
          <cell r="J51">
            <v>454.91</v>
          </cell>
          <cell r="M51">
            <v>424.38600000000002</v>
          </cell>
          <cell r="N51">
            <v>7.3322399890665508</v>
          </cell>
          <cell r="Q51">
            <v>2.4239999999999999</v>
          </cell>
          <cell r="R51">
            <v>2.3159999999999998</v>
          </cell>
          <cell r="U51">
            <v>2.2880000000000003</v>
          </cell>
          <cell r="V51">
            <v>5.9440559440559326</v>
          </cell>
        </row>
        <row r="52">
          <cell r="A52">
            <v>39424</v>
          </cell>
          <cell r="B52">
            <v>2.8658651162790698</v>
          </cell>
          <cell r="C52">
            <v>2.8358651162790696</v>
          </cell>
          <cell r="D52">
            <v>3.0000000000000249E-2</v>
          </cell>
          <cell r="E52">
            <v>0.11799999999999988</v>
          </cell>
          <cell r="F52">
            <v>2.9987116279069768</v>
          </cell>
          <cell r="G52">
            <v>-4.4301196017514428</v>
          </cell>
          <cell r="I52">
            <v>122.75699999999999</v>
          </cell>
          <cell r="J52">
            <v>122.41199999999999</v>
          </cell>
          <cell r="K52">
            <v>0.34499999999999886</v>
          </cell>
          <cell r="L52">
            <v>9.6920000000000073</v>
          </cell>
          <cell r="M52">
            <v>98.394999999999996</v>
          </cell>
          <cell r="N52">
            <v>24.759388180293712</v>
          </cell>
          <cell r="Q52">
            <v>0.53600000000000003</v>
          </cell>
          <cell r="R52">
            <v>0.46600000000000003</v>
          </cell>
          <cell r="S52">
            <v>7.0000000000000007E-2</v>
          </cell>
          <cell r="T52">
            <v>0.28599999999999998</v>
          </cell>
          <cell r="U52">
            <v>0.54600000000000004</v>
          </cell>
          <cell r="V52">
            <v>-1.8315018315018392</v>
          </cell>
        </row>
        <row r="53">
          <cell r="A53">
            <v>39431</v>
          </cell>
          <cell r="B53">
            <v>2.6690186046511628</v>
          </cell>
          <cell r="C53">
            <v>2.6827178381187475</v>
          </cell>
          <cell r="D53">
            <v>-1.3699233467584726E-2</v>
          </cell>
          <cell r="E53">
            <v>0.10430076653241516</v>
          </cell>
          <cell r="F53">
            <v>2.8609069767441859</v>
          </cell>
          <cell r="G53">
            <v>-6.7072566026386085</v>
          </cell>
          <cell r="I53">
            <v>133.017</v>
          </cell>
          <cell r="J53">
            <v>128.93832278191346</v>
          </cell>
          <cell r="K53">
            <v>4.0786772180865398</v>
          </cell>
          <cell r="L53">
            <v>13.770677218086547</v>
          </cell>
          <cell r="M53">
            <v>111.17700000000001</v>
          </cell>
          <cell r="N53">
            <v>19.644350899916347</v>
          </cell>
          <cell r="Q53">
            <v>0.74400000000000011</v>
          </cell>
          <cell r="R53">
            <v>0.5</v>
          </cell>
          <cell r="S53">
            <v>0.24400000000000011</v>
          </cell>
          <cell r="T53">
            <v>0.53</v>
          </cell>
          <cell r="U53">
            <v>0.76300000000000001</v>
          </cell>
          <cell r="V53">
            <v>-2.4901703800786237</v>
          </cell>
        </row>
        <row r="54">
          <cell r="A54">
            <v>39438</v>
          </cell>
          <cell r="B54">
            <v>2.2755209302325583</v>
          </cell>
          <cell r="C54">
            <v>1.3334375081200467</v>
          </cell>
          <cell r="D54">
            <v>0.94208342211251161</v>
          </cell>
          <cell r="E54">
            <v>1.0463841886449268</v>
          </cell>
          <cell r="F54">
            <v>2.1663674418604648</v>
          </cell>
          <cell r="G54">
            <v>5.0385491520474943</v>
          </cell>
          <cell r="I54">
            <v>127.133</v>
          </cell>
          <cell r="J54">
            <v>114.87608664057612</v>
          </cell>
          <cell r="K54">
            <v>12.256913359423876</v>
          </cell>
          <cell r="L54">
            <v>26.027590577510423</v>
          </cell>
          <cell r="M54">
            <v>92.284000000000006</v>
          </cell>
          <cell r="N54">
            <v>37.762775779116623</v>
          </cell>
          <cell r="Q54">
            <v>0.60599999999999998</v>
          </cell>
          <cell r="R54">
            <v>0.5</v>
          </cell>
          <cell r="S54">
            <v>0.10599999999999998</v>
          </cell>
          <cell r="T54">
            <v>0.63600000000000001</v>
          </cell>
          <cell r="U54">
            <v>0.45700000000000002</v>
          </cell>
          <cell r="V54">
            <v>32.6039387308534</v>
          </cell>
        </row>
        <row r="55">
          <cell r="A55">
            <v>39445</v>
          </cell>
          <cell r="B55">
            <v>1.0370000000000001</v>
          </cell>
          <cell r="C55">
            <v>1.4562193776796155</v>
          </cell>
          <cell r="D55">
            <v>-0.41921937767961537</v>
          </cell>
          <cell r="E55">
            <v>0.6271648109653114</v>
          </cell>
          <cell r="F55">
            <v>1.1753023255813955</v>
          </cell>
          <cell r="G55">
            <v>-11.767382959357306</v>
          </cell>
          <cell r="I55">
            <v>55.513999999999996</v>
          </cell>
          <cell r="J55">
            <v>57.089317243118536</v>
          </cell>
          <cell r="K55">
            <v>-1.5753172431185405</v>
          </cell>
          <cell r="L55">
            <v>24.452273334391883</v>
          </cell>
          <cell r="M55">
            <v>59.417000000000002</v>
          </cell>
          <cell r="N55">
            <v>-6.5688271033542662</v>
          </cell>
          <cell r="Q55">
            <v>9.8000000000000004E-2</v>
          </cell>
          <cell r="R55">
            <v>0.5</v>
          </cell>
          <cell r="S55">
            <v>-0.40200000000000002</v>
          </cell>
          <cell r="T55">
            <v>0.23399999999999999</v>
          </cell>
          <cell r="U55">
            <v>0.13600000000000001</v>
          </cell>
          <cell r="V55">
            <v>-27.941176470588232</v>
          </cell>
        </row>
        <row r="56">
          <cell r="A56" t="str">
            <v>DEC</v>
          </cell>
          <cell r="B56">
            <v>8.8474046511627922</v>
          </cell>
          <cell r="C56">
            <v>8.30823984019748</v>
          </cell>
          <cell r="F56">
            <v>9.2012883720930212</v>
          </cell>
          <cell r="G56">
            <v>-3.8460235851702862</v>
          </cell>
          <cell r="I56">
            <v>438.42099999999999</v>
          </cell>
          <cell r="J56">
            <v>423.31572666560817</v>
          </cell>
          <cell r="M56">
            <v>361.27300000000002</v>
          </cell>
          <cell r="N56">
            <v>21.354488157155373</v>
          </cell>
          <cell r="Q56">
            <v>1.9840000000000002</v>
          </cell>
          <cell r="R56">
            <v>1.966</v>
          </cell>
          <cell r="U56">
            <v>1.9020000000000001</v>
          </cell>
          <cell r="V56">
            <v>4.3112513144058795</v>
          </cell>
        </row>
        <row r="61">
          <cell r="A61" t="str">
            <v xml:space="preserve"> </v>
          </cell>
          <cell r="B61" t="str">
            <v xml:space="preserve">     CATTLE FORECASTS</v>
          </cell>
          <cell r="I61" t="str">
            <v xml:space="preserve">     SHEEP FORECASTS</v>
          </cell>
          <cell r="Q61" t="str">
            <v xml:space="preserve">     PIG FORECASTS</v>
          </cell>
        </row>
        <row r="62">
          <cell r="B62" t="str">
            <v xml:space="preserve">       Current year</v>
          </cell>
          <cell r="F62" t="str">
            <v xml:space="preserve">         Previous year</v>
          </cell>
          <cell r="I62" t="str">
            <v xml:space="preserve">       Current year</v>
          </cell>
          <cell r="M62" t="str">
            <v xml:space="preserve">         Previous year</v>
          </cell>
          <cell r="Q62" t="str">
            <v xml:space="preserve">       Current year</v>
          </cell>
          <cell r="U62" t="str">
            <v xml:space="preserve">         Previous year</v>
          </cell>
        </row>
        <row r="63">
          <cell r="B63" t="str">
            <v>Actual</v>
          </cell>
          <cell r="C63" t="str">
            <v>Forecast</v>
          </cell>
          <cell r="D63" t="str">
            <v>Deviation</v>
          </cell>
          <cell r="E63" t="str">
            <v>CuSum</v>
          </cell>
          <cell r="F63" t="str">
            <v>Actual</v>
          </cell>
          <cell r="G63" t="str">
            <v>change</v>
          </cell>
          <cell r="I63" t="str">
            <v>Actual</v>
          </cell>
          <cell r="J63" t="str">
            <v>Forecast</v>
          </cell>
          <cell r="K63" t="str">
            <v>Deviation</v>
          </cell>
          <cell r="L63" t="str">
            <v>CuSum</v>
          </cell>
          <cell r="M63" t="str">
            <v>Actual</v>
          </cell>
          <cell r="N63" t="str">
            <v>change</v>
          </cell>
          <cell r="Q63" t="str">
            <v>Actual</v>
          </cell>
          <cell r="R63" t="str">
            <v>Forecast</v>
          </cell>
          <cell r="S63" t="str">
            <v>Deviation</v>
          </cell>
          <cell r="T63" t="str">
            <v>CuSum</v>
          </cell>
          <cell r="U63" t="str">
            <v>Actual</v>
          </cell>
          <cell r="V63" t="str">
            <v>change</v>
          </cell>
        </row>
        <row r="64">
          <cell r="B64" t="str">
            <v xml:space="preserve">     000 head</v>
          </cell>
          <cell r="G64" t="str">
            <v>%</v>
          </cell>
          <cell r="N64" t="str">
            <v>%</v>
          </cell>
          <cell r="V64" t="str">
            <v>%</v>
          </cell>
        </row>
        <row r="65">
          <cell r="A65" t="str">
            <v>week ending:</v>
          </cell>
        </row>
        <row r="66">
          <cell r="A66">
            <v>39452</v>
          </cell>
          <cell r="B66">
            <v>1.7898651162790697</v>
          </cell>
          <cell r="C66">
            <v>2.1163369559568666</v>
          </cell>
          <cell r="D66">
            <v>-0.3264718396777968</v>
          </cell>
          <cell r="E66">
            <v>0.3006929712875146</v>
          </cell>
          <cell r="F66">
            <v>2.0707953488372093</v>
          </cell>
          <cell r="G66">
            <v>-13.566296288809383</v>
          </cell>
          <cell r="I66">
            <v>88.796000000000006</v>
          </cell>
          <cell r="J66">
            <v>83.536474262817222</v>
          </cell>
          <cell r="K66">
            <v>5.2595257371827842</v>
          </cell>
          <cell r="L66">
            <v>29.711799071574667</v>
          </cell>
          <cell r="M66">
            <v>69.599999999999994</v>
          </cell>
          <cell r="N66">
            <v>27.580459770114956</v>
          </cell>
          <cell r="Q66">
            <v>0.78099999999999992</v>
          </cell>
          <cell r="R66">
            <v>0.5</v>
          </cell>
          <cell r="S66">
            <v>0.28099999999999992</v>
          </cell>
          <cell r="T66">
            <v>0.5149999999999999</v>
          </cell>
          <cell r="U66">
            <v>0.76</v>
          </cell>
          <cell r="V66">
            <v>2.7631578947368212</v>
          </cell>
        </row>
        <row r="67">
          <cell r="A67">
            <v>39459</v>
          </cell>
          <cell r="B67">
            <v>2.4997813953488373</v>
          </cell>
          <cell r="C67">
            <v>3</v>
          </cell>
          <cell r="D67">
            <v>-0.50021860465116275</v>
          </cell>
          <cell r="E67">
            <v>-0.19952563336364815</v>
          </cell>
          <cell r="F67">
            <v>2.4246930232558142</v>
          </cell>
          <cell r="G67">
            <v>3.0968197364710619</v>
          </cell>
          <cell r="I67">
            <v>105.52500000000001</v>
          </cell>
          <cell r="J67">
            <v>77</v>
          </cell>
          <cell r="K67">
            <v>28.525000000000006</v>
          </cell>
          <cell r="L67">
            <v>58.236799071574673</v>
          </cell>
          <cell r="M67">
            <v>70.394999999999996</v>
          </cell>
          <cell r="N67">
            <v>49.904112507990646</v>
          </cell>
          <cell r="Q67">
            <v>0.442</v>
          </cell>
          <cell r="R67">
            <v>0.4</v>
          </cell>
          <cell r="S67">
            <v>4.1999999999999982E-2</v>
          </cell>
          <cell r="T67">
            <v>0.55699999999999994</v>
          </cell>
          <cell r="U67">
            <v>0.375</v>
          </cell>
          <cell r="V67">
            <v>17.866666666666674</v>
          </cell>
        </row>
        <row r="68">
          <cell r="A68">
            <v>39466</v>
          </cell>
          <cell r="B68">
            <v>2.5682604651162793</v>
          </cell>
          <cell r="C68">
            <v>3</v>
          </cell>
          <cell r="D68">
            <v>-0.43173953488372074</v>
          </cell>
          <cell r="E68">
            <v>-0.63126516824736889</v>
          </cell>
          <cell r="F68">
            <v>2.5474744186046512</v>
          </cell>
          <cell r="G68">
            <v>0.81594721265203418</v>
          </cell>
          <cell r="I68">
            <v>95.43</v>
          </cell>
          <cell r="J68">
            <v>77</v>
          </cell>
          <cell r="K68">
            <v>18.430000000000007</v>
          </cell>
          <cell r="L68">
            <v>76.666799071574673</v>
          </cell>
          <cell r="M68">
            <v>70.094999999999999</v>
          </cell>
          <cell r="N68">
            <v>36.143804836293612</v>
          </cell>
          <cell r="Q68">
            <v>0.434</v>
          </cell>
          <cell r="R68">
            <v>0.5</v>
          </cell>
          <cell r="S68">
            <v>-6.6000000000000003E-2</v>
          </cell>
          <cell r="T68">
            <v>0.49099999999999994</v>
          </cell>
          <cell r="U68">
            <v>0.44400000000000001</v>
          </cell>
          <cell r="V68">
            <v>-2.2522522522522479</v>
          </cell>
        </row>
        <row r="69">
          <cell r="A69">
            <v>39473</v>
          </cell>
          <cell r="B69">
            <v>2.7529767441860464</v>
          </cell>
          <cell r="C69">
            <v>3</v>
          </cell>
          <cell r="D69">
            <v>-0.24702325581395357</v>
          </cell>
          <cell r="E69">
            <v>-0.87828842406132246</v>
          </cell>
          <cell r="F69">
            <v>2.6904976744186047</v>
          </cell>
          <cell r="G69">
            <v>2.3222123684214893</v>
          </cell>
          <cell r="I69">
            <v>96.149000000000001</v>
          </cell>
          <cell r="J69">
            <v>75</v>
          </cell>
          <cell r="K69">
            <v>21.149000000000001</v>
          </cell>
          <cell r="L69">
            <v>97.815799071574673</v>
          </cell>
          <cell r="M69">
            <v>68.254000000000005</v>
          </cell>
          <cell r="N69">
            <v>40.869399595628067</v>
          </cell>
          <cell r="Q69">
            <v>0.55700000000000005</v>
          </cell>
          <cell r="R69">
            <v>0.5</v>
          </cell>
          <cell r="S69">
            <v>5.7000000000000051E-2</v>
          </cell>
          <cell r="T69">
            <v>0.54800000000000004</v>
          </cell>
          <cell r="U69">
            <v>0.42799999999999999</v>
          </cell>
          <cell r="V69">
            <v>30.140186915887881</v>
          </cell>
        </row>
        <row r="70">
          <cell r="A70">
            <v>39480</v>
          </cell>
          <cell r="B70">
            <v>2.627493023255814</v>
          </cell>
          <cell r="C70">
            <v>3.8836630440431339</v>
          </cell>
          <cell r="D70">
            <v>-1.2561700207873199</v>
          </cell>
          <cell r="E70">
            <v>-2.1344584448486423</v>
          </cell>
          <cell r="F70">
            <v>2.7665069767441861</v>
          </cell>
          <cell r="G70">
            <v>-5.0248907614168843</v>
          </cell>
          <cell r="I70">
            <v>101.357</v>
          </cell>
          <cell r="J70">
            <v>82.463525737182749</v>
          </cell>
          <cell r="K70">
            <v>18.89347426281725</v>
          </cell>
          <cell r="L70">
            <v>116.70927333439192</v>
          </cell>
          <cell r="M70">
            <v>80.623999999999995</v>
          </cell>
          <cell r="N70">
            <v>25.715667791228427</v>
          </cell>
          <cell r="Q70">
            <v>0.54700000000000004</v>
          </cell>
          <cell r="R70">
            <v>1.1000000000000001</v>
          </cell>
          <cell r="S70">
            <v>-0.55300000000000005</v>
          </cell>
          <cell r="T70">
            <v>-5.0000000000000044E-3</v>
          </cell>
          <cell r="U70">
            <v>0.78200000000000003</v>
          </cell>
          <cell r="V70">
            <v>-30.051150895140665</v>
          </cell>
        </row>
        <row r="71">
          <cell r="A71" t="str">
            <v>JAN</v>
          </cell>
          <cell r="B71">
            <v>12.238376744186047</v>
          </cell>
          <cell r="C71">
            <v>15</v>
          </cell>
          <cell r="F71">
            <v>12.499967441860464</v>
          </cell>
          <cell r="G71">
            <v>-2.0927310322296506</v>
          </cell>
          <cell r="I71">
            <v>487.25700000000006</v>
          </cell>
          <cell r="J71">
            <v>395</v>
          </cell>
          <cell r="M71">
            <v>358.96799999999996</v>
          </cell>
          <cell r="N71">
            <v>35.738283078157394</v>
          </cell>
          <cell r="Q71">
            <v>2.7610000000000001</v>
          </cell>
          <cell r="R71">
            <v>3</v>
          </cell>
          <cell r="U71">
            <v>2.7890000000000001</v>
          </cell>
          <cell r="V71">
            <v>-1.0039440659734709</v>
          </cell>
        </row>
        <row r="72">
          <cell r="A72">
            <v>39487</v>
          </cell>
          <cell r="B72">
            <v>2.5336279069767444</v>
          </cell>
          <cell r="C72">
            <v>3</v>
          </cell>
          <cell r="D72">
            <v>-0.46637209302325555</v>
          </cell>
          <cell r="E72">
            <v>-2.6008305378718979</v>
          </cell>
          <cell r="F72">
            <v>2.2650186046511629</v>
          </cell>
          <cell r="G72">
            <v>11.859032935711824</v>
          </cell>
          <cell r="I72">
            <v>91.403999999999996</v>
          </cell>
          <cell r="J72">
            <v>86</v>
          </cell>
          <cell r="K72">
            <v>5.4039999999999964</v>
          </cell>
          <cell r="L72">
            <v>122.11327333439192</v>
          </cell>
          <cell r="M72">
            <v>72.259</v>
          </cell>
          <cell r="N72">
            <v>26.494969484770053</v>
          </cell>
          <cell r="Q72">
            <v>0.64</v>
          </cell>
          <cell r="R72">
            <v>0.4</v>
          </cell>
          <cell r="S72">
            <v>0.24</v>
          </cell>
          <cell r="T72">
            <v>0.23499999999999999</v>
          </cell>
          <cell r="U72">
            <v>0.42200000000000004</v>
          </cell>
          <cell r="V72">
            <v>51.658767772511851</v>
          </cell>
        </row>
        <row r="73">
          <cell r="A73">
            <v>39494</v>
          </cell>
          <cell r="B73">
            <v>2.5634976744186049</v>
          </cell>
          <cell r="C73">
            <v>3</v>
          </cell>
          <cell r="D73">
            <v>-0.43650232558139512</v>
          </cell>
          <cell r="E73">
            <v>-3.037332863453293</v>
          </cell>
          <cell r="F73">
            <v>2.5758651162790698</v>
          </cell>
          <cell r="G73">
            <v>-0.48012769699408864</v>
          </cell>
          <cell r="I73">
            <v>84.504000000000005</v>
          </cell>
          <cell r="J73">
            <v>85</v>
          </cell>
          <cell r="K73">
            <v>-0.49599999999999511</v>
          </cell>
          <cell r="L73">
            <v>121.61727333439192</v>
          </cell>
          <cell r="M73">
            <v>70.966999999999999</v>
          </cell>
          <cell r="N73">
            <v>19.075063057477436</v>
          </cell>
          <cell r="Q73">
            <v>0.73199999999999998</v>
          </cell>
          <cell r="R73">
            <v>0.4</v>
          </cell>
          <cell r="S73">
            <v>0.33199999999999996</v>
          </cell>
          <cell r="T73">
            <v>0.56699999999999995</v>
          </cell>
          <cell r="U73">
            <v>0.45799999999999996</v>
          </cell>
          <cell r="V73">
            <v>59.825327510917049</v>
          </cell>
        </row>
        <row r="74">
          <cell r="A74">
            <v>39501</v>
          </cell>
          <cell r="B74">
            <v>2.5003906976744186</v>
          </cell>
          <cell r="C74">
            <v>3</v>
          </cell>
          <cell r="D74">
            <v>-0.49960930232558143</v>
          </cell>
          <cell r="E74">
            <v>-3.5369421657788744</v>
          </cell>
          <cell r="F74">
            <v>2.5791906976744188</v>
          </cell>
          <cell r="G74">
            <v>-3.0552219372942062</v>
          </cell>
          <cell r="I74">
            <v>75.192000000000007</v>
          </cell>
          <cell r="J74">
            <v>79</v>
          </cell>
          <cell r="K74">
            <v>-3.8079999999999927</v>
          </cell>
          <cell r="L74">
            <v>117.80927333439193</v>
          </cell>
          <cell r="M74">
            <v>66.38000000000001</v>
          </cell>
          <cell r="N74">
            <v>13.275082856282012</v>
          </cell>
          <cell r="Q74">
            <v>0.66099999999999992</v>
          </cell>
          <cell r="R74">
            <v>0.4</v>
          </cell>
          <cell r="S74">
            <v>0.2609999999999999</v>
          </cell>
          <cell r="T74">
            <v>0.82799999999999985</v>
          </cell>
          <cell r="U74">
            <v>0.46899999999999997</v>
          </cell>
          <cell r="V74">
            <v>40.93816631130062</v>
          </cell>
        </row>
        <row r="75">
          <cell r="A75">
            <v>39508</v>
          </cell>
          <cell r="B75">
            <v>2.6945302325581393</v>
          </cell>
          <cell r="C75">
            <v>3</v>
          </cell>
          <cell r="D75">
            <v>-0.30546976744186072</v>
          </cell>
          <cell r="E75">
            <v>-3.8424119332207352</v>
          </cell>
          <cell r="F75">
            <v>2.95306511627907</v>
          </cell>
          <cell r="G75">
            <v>-8.7547979316721154</v>
          </cell>
          <cell r="I75">
            <v>91.97</v>
          </cell>
          <cell r="J75">
            <v>77</v>
          </cell>
          <cell r="K75">
            <v>14.969999999999999</v>
          </cell>
          <cell r="L75">
            <v>132.77927333439192</v>
          </cell>
          <cell r="M75">
            <v>64.55</v>
          </cell>
          <cell r="N75">
            <v>42.478698683191311</v>
          </cell>
          <cell r="Q75">
            <v>0.82700000000000007</v>
          </cell>
          <cell r="R75">
            <v>0.79999999999999982</v>
          </cell>
          <cell r="S75">
            <v>2.7000000000000246E-2</v>
          </cell>
          <cell r="T75">
            <v>0.85500000000000009</v>
          </cell>
          <cell r="U75">
            <v>0.84099999999999997</v>
          </cell>
          <cell r="V75">
            <v>-1.6646848989298348</v>
          </cell>
        </row>
        <row r="76">
          <cell r="A76" t="str">
            <v>FEB</v>
          </cell>
          <cell r="B76">
            <v>10.292046511627909</v>
          </cell>
          <cell r="C76">
            <v>12</v>
          </cell>
          <cell r="F76">
            <v>10.373139534883721</v>
          </cell>
          <cell r="G76">
            <v>-0.7817596879238522</v>
          </cell>
          <cell r="I76">
            <v>343.07000000000005</v>
          </cell>
          <cell r="J76">
            <v>327</v>
          </cell>
          <cell r="M76">
            <v>274.15600000000001</v>
          </cell>
          <cell r="N76">
            <v>25.136783437167168</v>
          </cell>
          <cell r="Q76">
            <v>2.86</v>
          </cell>
          <cell r="R76">
            <v>2</v>
          </cell>
          <cell r="U76">
            <v>2.19</v>
          </cell>
          <cell r="V76">
            <v>30.593607305936075</v>
          </cell>
        </row>
        <row r="77">
          <cell r="A77">
            <v>39515</v>
          </cell>
          <cell r="B77">
            <v>2.4743906976744183</v>
          </cell>
          <cell r="C77">
            <v>3</v>
          </cell>
          <cell r="D77">
            <v>-0.52560930232558167</v>
          </cell>
          <cell r="E77">
            <v>-4.3680212355463173</v>
          </cell>
          <cell r="F77">
            <v>2.6864093023255813</v>
          </cell>
          <cell r="G77">
            <v>-7.8922673647542041</v>
          </cell>
          <cell r="I77">
            <v>82.501000000000005</v>
          </cell>
          <cell r="J77">
            <v>79</v>
          </cell>
          <cell r="K77">
            <v>3.5010000000000048</v>
          </cell>
          <cell r="L77">
            <v>136.28027333439192</v>
          </cell>
          <cell r="M77">
            <v>66.463999999999999</v>
          </cell>
          <cell r="N77">
            <v>24.12885170919597</v>
          </cell>
          <cell r="Q77">
            <v>0.57899999999999996</v>
          </cell>
          <cell r="R77">
            <v>0.5</v>
          </cell>
          <cell r="S77">
            <v>7.8999999999999959E-2</v>
          </cell>
          <cell r="T77">
            <v>0.93400000000000005</v>
          </cell>
          <cell r="U77">
            <v>0.439</v>
          </cell>
          <cell r="V77">
            <v>31.890660592255102</v>
          </cell>
        </row>
        <row r="78">
          <cell r="A78">
            <v>39522</v>
          </cell>
          <cell r="B78">
            <v>2.3282372093023258</v>
          </cell>
          <cell r="C78">
            <v>3</v>
          </cell>
          <cell r="D78">
            <v>-0.67176279069767419</v>
          </cell>
          <cell r="E78">
            <v>-5.039784026243991</v>
          </cell>
          <cell r="F78">
            <v>2.6954511627906976</v>
          </cell>
          <cell r="G78">
            <v>-13.623468996862925</v>
          </cell>
          <cell r="I78">
            <v>80.162999999999997</v>
          </cell>
          <cell r="J78">
            <v>78</v>
          </cell>
          <cell r="K78">
            <v>2.1629999999999967</v>
          </cell>
          <cell r="L78">
            <v>138.4432733343919</v>
          </cell>
          <cell r="M78">
            <v>65.753</v>
          </cell>
          <cell r="N78">
            <v>21.915349869967898</v>
          </cell>
          <cell r="Q78">
            <v>0.45700000000000002</v>
          </cell>
          <cell r="R78">
            <v>0.5</v>
          </cell>
          <cell r="S78">
            <v>-4.2999999999999983E-2</v>
          </cell>
          <cell r="T78">
            <v>0.89100000000000001</v>
          </cell>
          <cell r="U78">
            <v>0.38200000000000001</v>
          </cell>
          <cell r="V78">
            <v>19.633507853403145</v>
          </cell>
        </row>
        <row r="79">
          <cell r="A79">
            <v>39529</v>
          </cell>
          <cell r="B79">
            <v>2.217911627906977</v>
          </cell>
          <cell r="C79">
            <v>3</v>
          </cell>
          <cell r="D79">
            <v>-0.78208837209302295</v>
          </cell>
          <cell r="E79">
            <v>-5.821872398337014</v>
          </cell>
          <cell r="F79">
            <v>2.6522790697674417</v>
          </cell>
          <cell r="G79">
            <v>-16.377139450056106</v>
          </cell>
          <cell r="I79">
            <v>68.757000000000005</v>
          </cell>
          <cell r="J79">
            <v>78</v>
          </cell>
          <cell r="K79">
            <v>-9.242999999999995</v>
          </cell>
          <cell r="L79">
            <v>129.20027333439191</v>
          </cell>
          <cell r="M79">
            <v>65.632999999999996</v>
          </cell>
          <cell r="N79">
            <v>4.7598007100087045</v>
          </cell>
          <cell r="Q79">
            <v>0.56799999999999995</v>
          </cell>
          <cell r="R79">
            <v>0.5</v>
          </cell>
          <cell r="S79">
            <v>6.7999999999999949E-2</v>
          </cell>
          <cell r="T79">
            <v>0.95899999999999996</v>
          </cell>
          <cell r="U79">
            <v>0.41700000000000004</v>
          </cell>
          <cell r="V79">
            <v>36.211031175059929</v>
          </cell>
        </row>
        <row r="80">
          <cell r="A80">
            <v>39536</v>
          </cell>
          <cell r="B80">
            <v>2.1224558139534886</v>
          </cell>
          <cell r="C80">
            <v>3</v>
          </cell>
          <cell r="D80">
            <v>-0.87754418604651141</v>
          </cell>
          <cell r="E80">
            <v>-6.6994165843835258</v>
          </cell>
          <cell r="F80">
            <v>2.6440976744186049</v>
          </cell>
          <cell r="G80">
            <v>-19.728539740114442</v>
          </cell>
          <cell r="I80">
            <v>33.883000000000003</v>
          </cell>
          <cell r="J80">
            <v>86</v>
          </cell>
          <cell r="K80">
            <v>-52.116999999999997</v>
          </cell>
          <cell r="L80">
            <v>77.083273334391919</v>
          </cell>
          <cell r="M80">
            <v>72.219000000000008</v>
          </cell>
          <cell r="N80">
            <v>-53.0829837023498</v>
          </cell>
          <cell r="Q80">
            <v>0.317</v>
          </cell>
          <cell r="R80">
            <v>0.5</v>
          </cell>
          <cell r="S80">
            <v>-0.183</v>
          </cell>
          <cell r="T80">
            <v>0.77600000000000002</v>
          </cell>
          <cell r="U80">
            <v>0.45899999999999996</v>
          </cell>
          <cell r="V80">
            <v>-30.936819172113289</v>
          </cell>
        </row>
        <row r="81">
          <cell r="A81" t="str">
            <v>MAR</v>
          </cell>
          <cell r="B81">
            <v>9.1429953488372089</v>
          </cell>
          <cell r="C81">
            <v>12</v>
          </cell>
          <cell r="F81">
            <v>10.678237209302326</v>
          </cell>
          <cell r="G81">
            <v>-14.377296836295173</v>
          </cell>
          <cell r="I81">
            <v>265.30399999999997</v>
          </cell>
          <cell r="J81">
            <v>321</v>
          </cell>
          <cell r="M81">
            <v>270.06899999999996</v>
          </cell>
          <cell r="N81">
            <v>-1.7643639218125742</v>
          </cell>
          <cell r="Q81">
            <v>1.921</v>
          </cell>
          <cell r="R81">
            <v>2</v>
          </cell>
          <cell r="U81">
            <v>1.6970000000000001</v>
          </cell>
          <cell r="V81">
            <v>13.199764289923394</v>
          </cell>
        </row>
        <row r="83">
          <cell r="A83" t="str">
            <v>YEAR</v>
          </cell>
          <cell r="B83">
            <v>125.81149302325585</v>
          </cell>
          <cell r="C83">
            <v>132.51090960763935</v>
          </cell>
          <cell r="F83">
            <v>130.48118604651165</v>
          </cell>
          <cell r="I83">
            <v>4506.8450000000003</v>
          </cell>
          <cell r="J83">
            <v>4429.7617266656071</v>
          </cell>
          <cell r="M83">
            <v>4334.5030000000006</v>
          </cell>
          <cell r="N83">
            <v>3.9760498493137391</v>
          </cell>
          <cell r="Q83">
            <v>34.064999999999991</v>
          </cell>
          <cell r="R83">
            <v>33.289000000000001</v>
          </cell>
          <cell r="U83">
            <v>26.749000000000002</v>
          </cell>
          <cell r="V83">
            <v>27.350555160940559</v>
          </cell>
        </row>
        <row r="85">
          <cell r="A85" t="str">
            <v>Notes: 1. "Actual" slaughterings are based on MLC levy returns.</v>
          </cell>
        </row>
        <row r="86">
          <cell r="A86" t="str">
            <v xml:space="preserve">            2. A negative deviation indicates that the forecast was too high and a positive deviation that the forecast was too low.</v>
          </cell>
        </row>
        <row r="87">
          <cell r="A87" t="str">
            <v>Source: MLC Economic and Policy Analysis Group.</v>
          </cell>
        </row>
        <row r="92">
          <cell r="A92" t="str">
            <v xml:space="preserve"> </v>
          </cell>
        </row>
      </sheetData>
      <sheetData sheetId="6">
        <row r="1">
          <cell r="A1" t="str">
            <v>2007/08 SCOTLAND LEVY MONITOR</v>
          </cell>
        </row>
        <row r="2">
          <cell r="A2" t="str">
            <v>Based on January 2008 forecasts</v>
          </cell>
          <cell r="R2" t="str">
            <v xml:space="preserve"> </v>
          </cell>
        </row>
        <row r="4">
          <cell r="B4" t="str">
            <v xml:space="preserve">     CATTLE FORECASTS</v>
          </cell>
          <cell r="I4" t="str">
            <v xml:space="preserve">     SHEEP FORECASTS</v>
          </cell>
          <cell r="Q4" t="str">
            <v xml:space="preserve">     PIG FORECASTS</v>
          </cell>
        </row>
        <row r="5">
          <cell r="B5" t="str">
            <v xml:space="preserve">       Current year</v>
          </cell>
          <cell r="F5" t="str">
            <v xml:space="preserve">         Previous year</v>
          </cell>
          <cell r="I5" t="str">
            <v xml:space="preserve">       Current year</v>
          </cell>
          <cell r="M5" t="str">
            <v xml:space="preserve">         Previous year</v>
          </cell>
          <cell r="Q5" t="str">
            <v xml:space="preserve">       Current year</v>
          </cell>
          <cell r="U5" t="str">
            <v xml:space="preserve">         Previous year</v>
          </cell>
        </row>
        <row r="6">
          <cell r="B6" t="str">
            <v>Actual</v>
          </cell>
          <cell r="C6" t="str">
            <v>Forecast</v>
          </cell>
          <cell r="D6" t="str">
            <v>Deviation</v>
          </cell>
          <cell r="E6" t="str">
            <v>CuSum</v>
          </cell>
          <cell r="F6" t="str">
            <v>Actual</v>
          </cell>
          <cell r="G6" t="str">
            <v>change</v>
          </cell>
          <cell r="I6" t="str">
            <v>Actual</v>
          </cell>
          <cell r="J6" t="str">
            <v>Forecast</v>
          </cell>
          <cell r="K6" t="str">
            <v>Deviation</v>
          </cell>
          <cell r="L6" t="str">
            <v>CuSum</v>
          </cell>
          <cell r="M6" t="str">
            <v>Actual</v>
          </cell>
          <cell r="N6" t="str">
            <v>change</v>
          </cell>
          <cell r="Q6" t="str">
            <v>Actual</v>
          </cell>
          <cell r="R6" t="str">
            <v>Forecast</v>
          </cell>
          <cell r="S6" t="str">
            <v>Deviation</v>
          </cell>
          <cell r="T6" t="str">
            <v>CuSum</v>
          </cell>
          <cell r="U6" t="str">
            <v>Actual</v>
          </cell>
          <cell r="V6" t="str">
            <v>change</v>
          </cell>
        </row>
        <row r="7">
          <cell r="B7" t="str">
            <v xml:space="preserve">     000 head</v>
          </cell>
          <cell r="G7" t="str">
            <v>%</v>
          </cell>
          <cell r="N7" t="str">
            <v>%</v>
          </cell>
          <cell r="V7" t="str">
            <v>%</v>
          </cell>
        </row>
        <row r="8">
          <cell r="A8" t="str">
            <v>week ending:</v>
          </cell>
        </row>
        <row r="9">
          <cell r="A9">
            <v>39179</v>
          </cell>
          <cell r="B9">
            <v>10.324</v>
          </cell>
          <cell r="C9">
            <v>10.324</v>
          </cell>
          <cell r="D9">
            <v>0</v>
          </cell>
          <cell r="E9">
            <v>0</v>
          </cell>
          <cell r="F9">
            <v>9.125</v>
          </cell>
          <cell r="G9">
            <v>13.139726027397259</v>
          </cell>
          <cell r="I9">
            <v>29.407</v>
          </cell>
          <cell r="J9">
            <v>29.407</v>
          </cell>
          <cell r="K9">
            <v>0</v>
          </cell>
          <cell r="L9">
            <v>0</v>
          </cell>
          <cell r="M9">
            <v>21.519000000000002</v>
          </cell>
          <cell r="N9">
            <v>36.655978437659741</v>
          </cell>
          <cell r="Q9">
            <v>12.509</v>
          </cell>
          <cell r="R9">
            <v>12.509</v>
          </cell>
          <cell r="S9">
            <v>0</v>
          </cell>
          <cell r="T9">
            <v>0</v>
          </cell>
          <cell r="U9">
            <v>13.116</v>
          </cell>
          <cell r="V9">
            <v>-4.6279353461421096</v>
          </cell>
        </row>
        <row r="10">
          <cell r="A10">
            <v>39186</v>
          </cell>
          <cell r="B10">
            <v>8.9060000000000006</v>
          </cell>
          <cell r="C10">
            <v>8.9060000000000006</v>
          </cell>
          <cell r="D10">
            <v>0</v>
          </cell>
          <cell r="E10">
            <v>0</v>
          </cell>
          <cell r="F10">
            <v>9.94</v>
          </cell>
          <cell r="G10">
            <v>-10.402414486921515</v>
          </cell>
          <cell r="I10">
            <v>26.550999999999998</v>
          </cell>
          <cell r="J10">
            <v>26.550999999999998</v>
          </cell>
          <cell r="K10">
            <v>0</v>
          </cell>
          <cell r="L10">
            <v>0</v>
          </cell>
          <cell r="M10">
            <v>27.642000000000003</v>
          </cell>
          <cell r="N10">
            <v>-3.9468924101005882</v>
          </cell>
          <cell r="Q10">
            <v>14.675000000000001</v>
          </cell>
          <cell r="R10">
            <v>14.675000000000001</v>
          </cell>
          <cell r="S10">
            <v>0</v>
          </cell>
          <cell r="T10">
            <v>0</v>
          </cell>
          <cell r="U10">
            <v>11.435</v>
          </cell>
          <cell r="V10">
            <v>28.334062090074355</v>
          </cell>
        </row>
        <row r="11">
          <cell r="A11">
            <v>39193</v>
          </cell>
          <cell r="B11">
            <v>10.526999999999999</v>
          </cell>
          <cell r="C11">
            <v>10.526999999999999</v>
          </cell>
          <cell r="D11">
            <v>0</v>
          </cell>
          <cell r="E11">
            <v>0</v>
          </cell>
          <cell r="F11">
            <v>9.2230000000000008</v>
          </cell>
          <cell r="G11">
            <v>14.138566626910972</v>
          </cell>
          <cell r="I11">
            <v>27.444000000000003</v>
          </cell>
          <cell r="J11">
            <v>27.444000000000003</v>
          </cell>
          <cell r="K11">
            <v>0</v>
          </cell>
          <cell r="L11">
            <v>0</v>
          </cell>
          <cell r="M11">
            <v>24.336000000000002</v>
          </cell>
          <cell r="N11">
            <v>12.77120315581854</v>
          </cell>
          <cell r="Q11">
            <v>14.63</v>
          </cell>
          <cell r="R11">
            <v>14.63</v>
          </cell>
          <cell r="S11">
            <v>0</v>
          </cell>
          <cell r="T11">
            <v>0</v>
          </cell>
          <cell r="U11">
            <v>11.789000000000001</v>
          </cell>
          <cell r="V11">
            <v>24.098736109932986</v>
          </cell>
        </row>
        <row r="12">
          <cell r="A12">
            <v>39200</v>
          </cell>
          <cell r="B12">
            <v>10.636000000000001</v>
          </cell>
          <cell r="C12">
            <v>10.636000000000001</v>
          </cell>
          <cell r="D12">
            <v>0</v>
          </cell>
          <cell r="E12">
            <v>0</v>
          </cell>
          <cell r="F12">
            <v>10.683</v>
          </cell>
          <cell r="G12">
            <v>-0.43995132453429164</v>
          </cell>
          <cell r="I12">
            <v>26.147000000000002</v>
          </cell>
          <cell r="J12">
            <v>26.147000000000002</v>
          </cell>
          <cell r="K12">
            <v>0</v>
          </cell>
          <cell r="L12">
            <v>0</v>
          </cell>
          <cell r="M12">
            <v>21.094000000000001</v>
          </cell>
          <cell r="N12">
            <v>23.954679055655646</v>
          </cell>
          <cell r="Q12">
            <v>14.79</v>
          </cell>
          <cell r="R12">
            <v>14.79</v>
          </cell>
          <cell r="S12">
            <v>0</v>
          </cell>
          <cell r="T12">
            <v>0</v>
          </cell>
          <cell r="U12">
            <v>12.089</v>
          </cell>
          <cell r="V12">
            <v>22.342625527338896</v>
          </cell>
        </row>
        <row r="13">
          <cell r="A13">
            <v>39207</v>
          </cell>
          <cell r="B13">
            <v>10.468999999999999</v>
          </cell>
          <cell r="C13">
            <v>10.468999999999999</v>
          </cell>
          <cell r="D13">
            <v>0</v>
          </cell>
          <cell r="E13">
            <v>0</v>
          </cell>
          <cell r="F13">
            <v>9.3960000000000008</v>
          </cell>
          <cell r="G13">
            <v>11.419753086419732</v>
          </cell>
          <cell r="I13">
            <v>22.802</v>
          </cell>
          <cell r="J13">
            <v>22.802</v>
          </cell>
          <cell r="K13">
            <v>0</v>
          </cell>
          <cell r="L13">
            <v>0</v>
          </cell>
          <cell r="M13">
            <v>12.566999999999998</v>
          </cell>
          <cell r="N13">
            <v>81.443463038115709</v>
          </cell>
          <cell r="Q13">
            <v>14.945</v>
          </cell>
          <cell r="R13">
            <v>14.945</v>
          </cell>
          <cell r="S13">
            <v>0</v>
          </cell>
          <cell r="T13">
            <v>0</v>
          </cell>
          <cell r="U13">
            <v>10.91</v>
          </cell>
          <cell r="V13">
            <v>36.98441796516957</v>
          </cell>
        </row>
        <row r="14">
          <cell r="A14" t="str">
            <v>APR</v>
          </cell>
          <cell r="B14">
            <v>50.862000000000002</v>
          </cell>
          <cell r="C14">
            <v>50.862000000000002</v>
          </cell>
          <cell r="F14">
            <v>48.366999999999997</v>
          </cell>
          <cell r="G14">
            <v>5.158475820290704</v>
          </cell>
          <cell r="I14">
            <v>132.351</v>
          </cell>
          <cell r="J14">
            <v>132.351</v>
          </cell>
          <cell r="M14">
            <v>107.158</v>
          </cell>
          <cell r="N14">
            <v>23.510143899662168</v>
          </cell>
          <cell r="Q14">
            <v>71.549000000000007</v>
          </cell>
          <cell r="R14">
            <v>71.549000000000007</v>
          </cell>
          <cell r="U14">
            <v>59.338999999999999</v>
          </cell>
          <cell r="V14">
            <v>20.576686496233521</v>
          </cell>
        </row>
        <row r="15">
          <cell r="A15">
            <v>39214</v>
          </cell>
          <cell r="B15">
            <v>9.7780000000000005</v>
          </cell>
          <cell r="C15">
            <v>9.7780000000000005</v>
          </cell>
          <cell r="D15">
            <v>0</v>
          </cell>
          <cell r="E15">
            <v>0</v>
          </cell>
          <cell r="F15">
            <v>11.103999999999999</v>
          </cell>
          <cell r="G15">
            <v>-11.941642651296831</v>
          </cell>
          <cell r="I15">
            <v>16.050999999999998</v>
          </cell>
          <cell r="J15">
            <v>16.050999999999998</v>
          </cell>
          <cell r="K15">
            <v>0</v>
          </cell>
          <cell r="L15">
            <v>0</v>
          </cell>
          <cell r="M15">
            <v>12.866</v>
          </cell>
          <cell r="N15">
            <v>24.755168661588669</v>
          </cell>
          <cell r="Q15">
            <v>14.802999999999999</v>
          </cell>
          <cell r="R15">
            <v>14.802999999999999</v>
          </cell>
          <cell r="S15">
            <v>0</v>
          </cell>
          <cell r="T15">
            <v>0</v>
          </cell>
          <cell r="U15">
            <v>13.833</v>
          </cell>
          <cell r="V15">
            <v>7.0122171618593114</v>
          </cell>
        </row>
        <row r="16">
          <cell r="A16">
            <v>39221</v>
          </cell>
          <cell r="B16">
            <v>10.510586046511627</v>
          </cell>
          <cell r="C16">
            <v>10.510586046511627</v>
          </cell>
          <cell r="D16">
            <v>0</v>
          </cell>
          <cell r="E16">
            <v>0</v>
          </cell>
          <cell r="F16">
            <v>11.265000000000001</v>
          </cell>
          <cell r="G16">
            <v>-6.6969725121027324</v>
          </cell>
          <cell r="I16">
            <v>19.248000000000001</v>
          </cell>
          <cell r="J16">
            <v>19.248000000000001</v>
          </cell>
          <cell r="K16">
            <v>0</v>
          </cell>
          <cell r="L16">
            <v>0</v>
          </cell>
          <cell r="M16">
            <v>13.443</v>
          </cell>
          <cell r="N16">
            <v>43.182325373800523</v>
          </cell>
          <cell r="Q16">
            <v>14.231</v>
          </cell>
          <cell r="R16">
            <v>14.231</v>
          </cell>
          <cell r="S16">
            <v>0</v>
          </cell>
          <cell r="T16">
            <v>0</v>
          </cell>
          <cell r="U16">
            <v>13.262</v>
          </cell>
          <cell r="V16">
            <v>7.3065902578796482</v>
          </cell>
        </row>
        <row r="17">
          <cell r="A17">
            <v>39228</v>
          </cell>
          <cell r="B17">
            <v>10.536000000000001</v>
          </cell>
          <cell r="C17">
            <v>10.536000000000001</v>
          </cell>
          <cell r="D17">
            <v>0</v>
          </cell>
          <cell r="E17">
            <v>0</v>
          </cell>
          <cell r="F17">
            <v>10.953999999999999</v>
          </cell>
          <cell r="G17">
            <v>-3.8159576410443492</v>
          </cell>
          <cell r="I17">
            <v>17.873999999999999</v>
          </cell>
          <cell r="J17">
            <v>17.873999999999999</v>
          </cell>
          <cell r="K17">
            <v>0</v>
          </cell>
          <cell r="L17">
            <v>0</v>
          </cell>
          <cell r="M17">
            <v>13.180999999999999</v>
          </cell>
          <cell r="N17">
            <v>35.604278886275722</v>
          </cell>
          <cell r="Q17">
            <v>14.510999999999999</v>
          </cell>
          <cell r="R17">
            <v>14.510999999999999</v>
          </cell>
          <cell r="S17">
            <v>0</v>
          </cell>
          <cell r="T17">
            <v>0</v>
          </cell>
          <cell r="U17">
            <v>13.96</v>
          </cell>
          <cell r="V17">
            <v>3.9469914040114418</v>
          </cell>
        </row>
        <row r="18">
          <cell r="A18">
            <v>39235</v>
          </cell>
          <cell r="B18">
            <v>9.8849999999999998</v>
          </cell>
          <cell r="C18">
            <v>9.8849999999999998</v>
          </cell>
          <cell r="D18">
            <v>0</v>
          </cell>
          <cell r="E18">
            <v>0</v>
          </cell>
          <cell r="F18">
            <v>9.8710000000000004</v>
          </cell>
          <cell r="G18">
            <v>0.14182960186404614</v>
          </cell>
          <cell r="I18">
            <v>17.310000000000002</v>
          </cell>
          <cell r="J18">
            <v>17.309999999999999</v>
          </cell>
          <cell r="K18">
            <v>3.5527136788005009E-15</v>
          </cell>
          <cell r="L18">
            <v>3.5527136788005009E-15</v>
          </cell>
          <cell r="M18">
            <v>12.853999999999999</v>
          </cell>
          <cell r="N18">
            <v>34.666251750427904</v>
          </cell>
          <cell r="Q18">
            <v>13.777000000000001</v>
          </cell>
          <cell r="R18">
            <v>13.777000000000001</v>
          </cell>
          <cell r="S18">
            <v>0</v>
          </cell>
          <cell r="T18">
            <v>0</v>
          </cell>
          <cell r="U18">
            <v>13.097999999999999</v>
          </cell>
          <cell r="V18">
            <v>5.1839975568789214</v>
          </cell>
        </row>
        <row r="19">
          <cell r="A19" t="str">
            <v>MAY</v>
          </cell>
          <cell r="B19">
            <v>40.709586046511625</v>
          </cell>
          <cell r="C19">
            <v>40.709586046511625</v>
          </cell>
          <cell r="F19">
            <v>43.194000000000003</v>
          </cell>
          <cell r="G19">
            <v>-5.7517570808176544</v>
          </cell>
          <cell r="I19">
            <v>70.483000000000004</v>
          </cell>
          <cell r="J19">
            <v>70.483000000000004</v>
          </cell>
          <cell r="M19">
            <v>52.343999999999994</v>
          </cell>
          <cell r="N19">
            <v>34.653446431300665</v>
          </cell>
          <cell r="Q19">
            <v>57.322000000000003</v>
          </cell>
          <cell r="R19">
            <v>57.322000000000003</v>
          </cell>
          <cell r="U19">
            <v>54.152999999999999</v>
          </cell>
          <cell r="V19">
            <v>5.8519380274407666</v>
          </cell>
        </row>
        <row r="20">
          <cell r="A20">
            <v>39242</v>
          </cell>
          <cell r="B20">
            <v>10.786000000000001</v>
          </cell>
          <cell r="C20">
            <v>10.786000000000001</v>
          </cell>
          <cell r="D20">
            <v>0</v>
          </cell>
          <cell r="E20">
            <v>0</v>
          </cell>
          <cell r="F20">
            <v>10.071999999999999</v>
          </cell>
          <cell r="G20">
            <v>7.0889594916600629</v>
          </cell>
          <cell r="I20">
            <v>19.475999999999999</v>
          </cell>
          <cell r="J20">
            <v>19.475999999999999</v>
          </cell>
          <cell r="K20">
            <v>0</v>
          </cell>
          <cell r="L20">
            <v>3.5527136788005009E-15</v>
          </cell>
          <cell r="M20">
            <v>17.074000000000002</v>
          </cell>
          <cell r="N20">
            <v>14.068173831556734</v>
          </cell>
          <cell r="Q20">
            <v>12.664999999999999</v>
          </cell>
          <cell r="R20">
            <v>12.664999999999999</v>
          </cell>
          <cell r="S20">
            <v>0</v>
          </cell>
          <cell r="T20">
            <v>0</v>
          </cell>
          <cell r="U20">
            <v>11.764000000000001</v>
          </cell>
          <cell r="V20">
            <v>7.6589595375722297</v>
          </cell>
        </row>
        <row r="21">
          <cell r="A21">
            <v>39249</v>
          </cell>
          <cell r="B21">
            <v>10.535</v>
          </cell>
          <cell r="C21">
            <v>10.535</v>
          </cell>
          <cell r="D21">
            <v>0</v>
          </cell>
          <cell r="E21">
            <v>0</v>
          </cell>
          <cell r="F21">
            <v>10.282999999999999</v>
          </cell>
          <cell r="G21">
            <v>2.450646698434312</v>
          </cell>
          <cell r="I21">
            <v>20.838999999999999</v>
          </cell>
          <cell r="J21">
            <v>20.838999999999999</v>
          </cell>
          <cell r="K21">
            <v>0</v>
          </cell>
          <cell r="L21">
            <v>3.5527136788005009E-15</v>
          </cell>
          <cell r="M21">
            <v>19.146000000000001</v>
          </cell>
          <cell r="N21">
            <v>8.8425780841951251</v>
          </cell>
          <cell r="Q21">
            <v>14.925999999999998</v>
          </cell>
          <cell r="R21">
            <v>14.925999999999998</v>
          </cell>
          <cell r="S21">
            <v>0</v>
          </cell>
          <cell r="T21">
            <v>0</v>
          </cell>
          <cell r="U21">
            <v>13.735999999999999</v>
          </cell>
          <cell r="V21">
            <v>8.6633663366336719</v>
          </cell>
        </row>
        <row r="22">
          <cell r="A22">
            <v>39256</v>
          </cell>
          <cell r="B22">
            <v>10.433</v>
          </cell>
          <cell r="C22">
            <v>10.443</v>
          </cell>
          <cell r="D22">
            <v>-9.9999999999997868E-3</v>
          </cell>
          <cell r="E22">
            <v>-9.9999999999997868E-3</v>
          </cell>
          <cell r="F22">
            <v>10.39</v>
          </cell>
          <cell r="G22">
            <v>0.41385948026947972</v>
          </cell>
          <cell r="I22">
            <v>24.017999999999997</v>
          </cell>
          <cell r="J22">
            <v>23.978999999999999</v>
          </cell>
          <cell r="K22">
            <v>3.8999999999997925E-2</v>
          </cell>
          <cell r="L22">
            <v>3.9000000000001478E-2</v>
          </cell>
          <cell r="M22">
            <v>23.977</v>
          </cell>
          <cell r="N22">
            <v>0.17099720565541077</v>
          </cell>
          <cell r="Q22">
            <v>14.200999999999999</v>
          </cell>
          <cell r="R22">
            <v>14.237</v>
          </cell>
          <cell r="S22">
            <v>-3.6000000000001364E-2</v>
          </cell>
          <cell r="T22">
            <v>-3.6000000000001364E-2</v>
          </cell>
          <cell r="U22">
            <v>13.432</v>
          </cell>
          <cell r="V22">
            <v>5.7251340083383013</v>
          </cell>
        </row>
        <row r="23">
          <cell r="A23">
            <v>39263</v>
          </cell>
          <cell r="B23">
            <v>10.27</v>
          </cell>
          <cell r="C23">
            <v>10.199999999999999</v>
          </cell>
          <cell r="D23">
            <v>7.0000000000000284E-2</v>
          </cell>
          <cell r="E23">
            <v>6.0000000000000497E-2</v>
          </cell>
          <cell r="F23">
            <v>10.755000000000001</v>
          </cell>
          <cell r="G23">
            <v>-4.5095304509530649</v>
          </cell>
          <cell r="I23">
            <v>24.65</v>
          </cell>
          <cell r="J23">
            <v>24.526</v>
          </cell>
          <cell r="K23">
            <v>0.12399999999999878</v>
          </cell>
          <cell r="L23">
            <v>0.16300000000000026</v>
          </cell>
          <cell r="M23">
            <v>26.501999999999999</v>
          </cell>
          <cell r="N23">
            <v>-6.9881518375971723</v>
          </cell>
          <cell r="Q23">
            <v>14.125999999999999</v>
          </cell>
          <cell r="R23">
            <v>14.117000000000001</v>
          </cell>
          <cell r="S23">
            <v>8.9999999999985647E-3</v>
          </cell>
          <cell r="T23">
            <v>-2.70000000000028E-2</v>
          </cell>
          <cell r="U23">
            <v>12.909000000000001</v>
          </cell>
          <cell r="V23">
            <v>9.4275311797970289</v>
          </cell>
        </row>
        <row r="24">
          <cell r="A24" t="str">
            <v>JUN</v>
          </cell>
          <cell r="B24">
            <v>42.024000000000001</v>
          </cell>
          <cell r="C24">
            <v>41.963999999999999</v>
          </cell>
          <cell r="F24">
            <v>41.5</v>
          </cell>
          <cell r="G24">
            <v>1.26265060240965</v>
          </cell>
          <cell r="I24">
            <v>88.983000000000004</v>
          </cell>
          <cell r="J24">
            <v>88.82</v>
          </cell>
          <cell r="M24">
            <v>86.698999999999998</v>
          </cell>
          <cell r="N24">
            <v>2.6344017808740574</v>
          </cell>
          <cell r="Q24">
            <v>55.917999999999992</v>
          </cell>
          <cell r="R24">
            <v>55.945</v>
          </cell>
          <cell r="U24">
            <v>51.841000000000001</v>
          </cell>
          <cell r="V24">
            <v>7.8644316274762929</v>
          </cell>
        </row>
        <row r="25">
          <cell r="A25">
            <v>39270</v>
          </cell>
          <cell r="B25">
            <v>10.57006511627907</v>
          </cell>
          <cell r="C25">
            <v>10.57006511627907</v>
          </cell>
          <cell r="D25">
            <v>0</v>
          </cell>
          <cell r="E25">
            <v>6.0000000000000497E-2</v>
          </cell>
          <cell r="F25">
            <v>10.564</v>
          </cell>
          <cell r="G25">
            <v>5.7413065875323355E-2</v>
          </cell>
          <cell r="I25">
            <v>27.015000000000001</v>
          </cell>
          <cell r="J25">
            <v>27.015000000000001</v>
          </cell>
          <cell r="K25">
            <v>0</v>
          </cell>
          <cell r="L25">
            <v>0.16300000000000026</v>
          </cell>
          <cell r="M25">
            <v>17.373000000000001</v>
          </cell>
          <cell r="N25">
            <v>55.499913659126236</v>
          </cell>
          <cell r="Q25">
            <v>12.515999999999998</v>
          </cell>
          <cell r="R25">
            <v>12.515999999999998</v>
          </cell>
          <cell r="S25">
            <v>0</v>
          </cell>
          <cell r="T25">
            <v>-2.70000000000028E-2</v>
          </cell>
          <cell r="U25">
            <v>12.753</v>
          </cell>
          <cell r="V25">
            <v>-1.8583862620560012</v>
          </cell>
        </row>
        <row r="26">
          <cell r="A26">
            <v>39277</v>
          </cell>
          <cell r="B26">
            <v>9.5120651162790697</v>
          </cell>
          <cell r="C26">
            <v>9.5120651162790697</v>
          </cell>
          <cell r="D26">
            <v>0</v>
          </cell>
          <cell r="E26">
            <v>6.0000000000000497E-2</v>
          </cell>
          <cell r="F26">
            <v>10.048999999999999</v>
          </cell>
          <cell r="G26">
            <v>-5.3431673173542578</v>
          </cell>
          <cell r="I26">
            <v>29.167000000000002</v>
          </cell>
          <cell r="J26">
            <v>29.167000000000002</v>
          </cell>
          <cell r="K26">
            <v>0</v>
          </cell>
          <cell r="L26">
            <v>0.16300000000000026</v>
          </cell>
          <cell r="M26">
            <v>27.933</v>
          </cell>
          <cell r="N26">
            <v>4.4177138152006705</v>
          </cell>
          <cell r="Q26">
            <v>12.738</v>
          </cell>
          <cell r="R26">
            <v>12.738</v>
          </cell>
          <cell r="S26">
            <v>0</v>
          </cell>
          <cell r="T26">
            <v>-2.70000000000028E-2</v>
          </cell>
          <cell r="U26">
            <v>13.062999999999999</v>
          </cell>
          <cell r="V26">
            <v>-2.4879430452422753</v>
          </cell>
        </row>
        <row r="27">
          <cell r="A27">
            <v>39284</v>
          </cell>
          <cell r="B27">
            <v>9.468</v>
          </cell>
          <cell r="C27">
            <v>9.468</v>
          </cell>
          <cell r="D27">
            <v>0</v>
          </cell>
          <cell r="E27">
            <v>6.0000000000000497E-2</v>
          </cell>
          <cell r="F27">
            <v>9.7110000000000003</v>
          </cell>
          <cell r="G27">
            <v>-2.502316960148292</v>
          </cell>
          <cell r="I27">
            <v>29.408999999999999</v>
          </cell>
          <cell r="J27">
            <v>29.408999999999999</v>
          </cell>
          <cell r="K27">
            <v>0</v>
          </cell>
          <cell r="L27">
            <v>0.16300000000000026</v>
          </cell>
          <cell r="M27">
            <v>26.451000000000001</v>
          </cell>
          <cell r="N27">
            <v>11.18294204377905</v>
          </cell>
          <cell r="Q27">
            <v>14.482999999999999</v>
          </cell>
          <cell r="R27">
            <v>14.482999999999999</v>
          </cell>
          <cell r="S27">
            <v>0</v>
          </cell>
          <cell r="T27">
            <v>-2.70000000000028E-2</v>
          </cell>
          <cell r="U27">
            <v>12.659000000000001</v>
          </cell>
          <cell r="V27">
            <v>14.408721068014827</v>
          </cell>
        </row>
        <row r="28">
          <cell r="A28">
            <v>39291</v>
          </cell>
          <cell r="B28">
            <v>10.46</v>
          </cell>
          <cell r="C28">
            <v>10.46</v>
          </cell>
          <cell r="D28">
            <v>0</v>
          </cell>
          <cell r="E28">
            <v>6.0000000000000497E-2</v>
          </cell>
          <cell r="F28">
            <v>9.9429999999999996</v>
          </cell>
          <cell r="G28">
            <v>5.1996379362365701</v>
          </cell>
          <cell r="I28">
            <v>28.423999999999999</v>
          </cell>
          <cell r="J28">
            <v>28.423999999999999</v>
          </cell>
          <cell r="K28">
            <v>0</v>
          </cell>
          <cell r="L28">
            <v>0.16300000000000026</v>
          </cell>
          <cell r="M28">
            <v>21.898</v>
          </cell>
          <cell r="N28">
            <v>29.80180838432733</v>
          </cell>
          <cell r="Q28">
            <v>14.267000000000001</v>
          </cell>
          <cell r="R28">
            <v>14.267000000000001</v>
          </cell>
          <cell r="S28">
            <v>0</v>
          </cell>
          <cell r="T28">
            <v>-2.70000000000028E-2</v>
          </cell>
          <cell r="U28">
            <v>12.625</v>
          </cell>
          <cell r="V28">
            <v>13.00594059405941</v>
          </cell>
        </row>
        <row r="29">
          <cell r="A29">
            <v>39298</v>
          </cell>
          <cell r="B29">
            <v>10.132</v>
          </cell>
          <cell r="C29">
            <v>10.132</v>
          </cell>
          <cell r="D29">
            <v>0</v>
          </cell>
          <cell r="E29">
            <v>6.0000000000000497E-2</v>
          </cell>
          <cell r="F29">
            <v>9.8879999999999999</v>
          </cell>
          <cell r="G29">
            <v>2.4676375404530688</v>
          </cell>
          <cell r="I29">
            <v>31.986999999999998</v>
          </cell>
          <cell r="J29">
            <v>31.986999999999998</v>
          </cell>
          <cell r="K29">
            <v>0</v>
          </cell>
          <cell r="L29">
            <v>0.16300000000000026</v>
          </cell>
          <cell r="M29">
            <v>29.029999999999998</v>
          </cell>
          <cell r="N29">
            <v>10.186014467791949</v>
          </cell>
          <cell r="Q29">
            <v>14.065999999999999</v>
          </cell>
          <cell r="R29">
            <v>14.065999999999999</v>
          </cell>
          <cell r="S29">
            <v>0</v>
          </cell>
          <cell r="T29">
            <v>-2.70000000000028E-2</v>
          </cell>
          <cell r="U29">
            <v>11.009</v>
          </cell>
          <cell r="V29">
            <v>27.768189663002985</v>
          </cell>
        </row>
        <row r="30">
          <cell r="A30" t="str">
            <v>JUL</v>
          </cell>
          <cell r="B30">
            <v>50.142130232558138</v>
          </cell>
          <cell r="C30">
            <v>50.142130232558138</v>
          </cell>
          <cell r="F30">
            <v>50.154999999999994</v>
          </cell>
          <cell r="G30">
            <v>-2.5659988918064869E-2</v>
          </cell>
          <cell r="I30">
            <v>146.00200000000001</v>
          </cell>
          <cell r="J30">
            <v>146.00200000000001</v>
          </cell>
          <cell r="M30">
            <v>122.685</v>
          </cell>
          <cell r="N30">
            <v>19.005583404654189</v>
          </cell>
          <cell r="Q30">
            <v>68.069999999999993</v>
          </cell>
          <cell r="R30">
            <v>68.069999999999993</v>
          </cell>
          <cell r="U30">
            <v>62.109000000000002</v>
          </cell>
          <cell r="V30">
            <v>9.5976428536926903</v>
          </cell>
        </row>
        <row r="31">
          <cell r="A31">
            <v>39305</v>
          </cell>
          <cell r="B31">
            <v>6.71</v>
          </cell>
          <cell r="C31">
            <v>6.71</v>
          </cell>
          <cell r="D31">
            <v>0</v>
          </cell>
          <cell r="E31">
            <v>6.0000000000000497E-2</v>
          </cell>
          <cell r="F31">
            <v>9.8140651162790711</v>
          </cell>
          <cell r="G31">
            <v>-31.628739767888902</v>
          </cell>
          <cell r="I31">
            <v>17.683</v>
          </cell>
          <cell r="J31">
            <v>17.683</v>
          </cell>
          <cell r="K31">
            <v>0</v>
          </cell>
          <cell r="L31">
            <v>0.16300000000000026</v>
          </cell>
          <cell r="M31">
            <v>31.230999999999998</v>
          </cell>
          <cell r="N31">
            <v>-43.379975024815089</v>
          </cell>
          <cell r="Q31">
            <v>8.9190000000000005</v>
          </cell>
          <cell r="R31">
            <v>8.9190000000000005</v>
          </cell>
          <cell r="S31">
            <v>0</v>
          </cell>
          <cell r="T31">
            <v>-2.70000000000028E-2</v>
          </cell>
          <cell r="U31">
            <v>12.652000000000001</v>
          </cell>
          <cell r="V31">
            <v>-29.505216566550743</v>
          </cell>
        </row>
        <row r="32">
          <cell r="A32">
            <v>39312</v>
          </cell>
          <cell r="B32">
            <v>9.9989999999999988</v>
          </cell>
          <cell r="C32">
            <v>9.9989999999999988</v>
          </cell>
          <cell r="D32">
            <v>0</v>
          </cell>
          <cell r="E32">
            <v>6.0000000000000497E-2</v>
          </cell>
          <cell r="F32">
            <v>9.8081302325581401</v>
          </cell>
          <cell r="G32">
            <v>1.9460362262347104</v>
          </cell>
          <cell r="I32">
            <v>24.515999999999998</v>
          </cell>
          <cell r="J32">
            <v>23.678999999999998</v>
          </cell>
          <cell r="K32">
            <v>0.83699999999999974</v>
          </cell>
          <cell r="L32">
            <v>1</v>
          </cell>
          <cell r="M32">
            <v>34.542000000000002</v>
          </cell>
          <cell r="N32">
            <v>-29.025534132360605</v>
          </cell>
          <cell r="Q32">
            <v>14.982999999999999</v>
          </cell>
          <cell r="R32">
            <v>15.715999999999999</v>
          </cell>
          <cell r="S32">
            <v>-0.73300000000000054</v>
          </cell>
          <cell r="T32">
            <v>-0.76000000000000334</v>
          </cell>
          <cell r="U32">
            <v>13.945</v>
          </cell>
          <cell r="V32">
            <v>7.4435281462889975</v>
          </cell>
        </row>
        <row r="33">
          <cell r="A33">
            <v>39319</v>
          </cell>
          <cell r="B33">
            <v>9.462065116279069</v>
          </cell>
          <cell r="C33">
            <v>9.462065116279069</v>
          </cell>
          <cell r="D33">
            <v>0</v>
          </cell>
          <cell r="E33">
            <v>6.0000000000000497E-2</v>
          </cell>
          <cell r="F33">
            <v>9.6059999999999999</v>
          </cell>
          <cell r="G33">
            <v>-1.498385214667195</v>
          </cell>
          <cell r="I33">
            <v>24.612000000000002</v>
          </cell>
          <cell r="J33">
            <v>24.612000000000002</v>
          </cell>
          <cell r="K33">
            <v>0</v>
          </cell>
          <cell r="L33">
            <v>1</v>
          </cell>
          <cell r="M33">
            <v>36.166000000000004</v>
          </cell>
          <cell r="N33">
            <v>-31.947132666039934</v>
          </cell>
          <cell r="Q33">
            <v>15.47</v>
          </cell>
          <cell r="R33">
            <v>15.47</v>
          </cell>
          <cell r="S33">
            <v>0</v>
          </cell>
          <cell r="T33">
            <v>-0.76000000000000334</v>
          </cell>
          <cell r="U33">
            <v>13.923</v>
          </cell>
          <cell r="V33">
            <v>11.111111111111114</v>
          </cell>
        </row>
        <row r="34">
          <cell r="A34">
            <v>39326</v>
          </cell>
          <cell r="B34">
            <v>9.88006511627907</v>
          </cell>
          <cell r="C34">
            <v>9.88006511627907</v>
          </cell>
          <cell r="D34">
            <v>0</v>
          </cell>
          <cell r="E34">
            <v>6.0000000000000497E-2</v>
          </cell>
          <cell r="F34">
            <v>10.08606511627907</v>
          </cell>
          <cell r="G34">
            <v>-2.0424218724060381</v>
          </cell>
          <cell r="I34">
            <v>35.486999999999995</v>
          </cell>
          <cell r="J34">
            <v>35.486999999999995</v>
          </cell>
          <cell r="K34">
            <v>0</v>
          </cell>
          <cell r="L34">
            <v>1</v>
          </cell>
          <cell r="M34">
            <v>38.179000000000002</v>
          </cell>
          <cell r="N34">
            <v>-7.050996621179209</v>
          </cell>
          <cell r="Q34">
            <v>15.26</v>
          </cell>
          <cell r="R34">
            <v>15.26</v>
          </cell>
          <cell r="S34">
            <v>0</v>
          </cell>
          <cell r="T34">
            <v>-0.76000000000000334</v>
          </cell>
          <cell r="U34">
            <v>14.084000000000001</v>
          </cell>
          <cell r="V34">
            <v>8.3499005964214632</v>
          </cell>
        </row>
        <row r="35">
          <cell r="A35" t="str">
            <v>AUG</v>
          </cell>
          <cell r="B35">
            <v>36.051130232558137</v>
          </cell>
          <cell r="C35">
            <v>36.051130232558137</v>
          </cell>
          <cell r="F35">
            <v>39.314260465116277</v>
          </cell>
          <cell r="G35">
            <v>-8.3001185675450557</v>
          </cell>
          <cell r="I35">
            <v>102.298</v>
          </cell>
          <cell r="J35">
            <v>101.46099999999998</v>
          </cell>
          <cell r="M35">
            <v>140.11799999999999</v>
          </cell>
          <cell r="N35">
            <v>-26.99153570561954</v>
          </cell>
          <cell r="Q35">
            <v>54.631999999999998</v>
          </cell>
          <cell r="R35">
            <v>55.365000000000002</v>
          </cell>
          <cell r="U35">
            <v>54.604000000000006</v>
          </cell>
          <cell r="V35">
            <v>5.1278294630407117E-2</v>
          </cell>
        </row>
        <row r="36">
          <cell r="A36">
            <v>39333</v>
          </cell>
          <cell r="B36">
            <v>9.6839999999999993</v>
          </cell>
          <cell r="C36">
            <v>9.69</v>
          </cell>
          <cell r="D36">
            <v>-6.0000000000002274E-3</v>
          </cell>
          <cell r="E36">
            <v>5.400000000000027E-2</v>
          </cell>
          <cell r="F36">
            <v>10.783999999999999</v>
          </cell>
          <cell r="G36">
            <v>-10.200296735905042</v>
          </cell>
          <cell r="I36">
            <v>33.547000000000004</v>
          </cell>
          <cell r="J36">
            <v>33.547000000000004</v>
          </cell>
          <cell r="K36">
            <v>0</v>
          </cell>
          <cell r="L36">
            <v>1</v>
          </cell>
          <cell r="M36">
            <v>34.680999999999997</v>
          </cell>
          <cell r="N36">
            <v>-3.269801908826139</v>
          </cell>
          <cell r="Q36">
            <v>15.515000000000001</v>
          </cell>
          <cell r="R36">
            <v>15.515000000000001</v>
          </cell>
          <cell r="S36">
            <v>0</v>
          </cell>
          <cell r="T36">
            <v>-0.76000000000000334</v>
          </cell>
          <cell r="U36">
            <v>13.334000000000001</v>
          </cell>
          <cell r="V36">
            <v>16.356682165891698</v>
          </cell>
        </row>
        <row r="37">
          <cell r="A37">
            <v>39340</v>
          </cell>
          <cell r="B37">
            <v>10.478999999999999</v>
          </cell>
          <cell r="C37">
            <v>10.478999999999999</v>
          </cell>
          <cell r="D37">
            <v>0</v>
          </cell>
          <cell r="E37">
            <v>5.400000000000027E-2</v>
          </cell>
          <cell r="F37">
            <v>11.584065116279071</v>
          </cell>
          <cell r="G37">
            <v>-9.5395278357519402</v>
          </cell>
          <cell r="I37">
            <v>33.254999999999995</v>
          </cell>
          <cell r="J37">
            <v>33.255000000000003</v>
          </cell>
          <cell r="K37">
            <v>-7.1054273576010019E-15</v>
          </cell>
          <cell r="L37">
            <v>0.99999999999999289</v>
          </cell>
          <cell r="M37">
            <v>38.844000000000001</v>
          </cell>
          <cell r="N37">
            <v>-14.388322520852654</v>
          </cell>
          <cell r="Q37">
            <v>17.434000000000001</v>
          </cell>
          <cell r="R37">
            <v>17.434000000000001</v>
          </cell>
          <cell r="S37">
            <v>0</v>
          </cell>
          <cell r="T37">
            <v>-0.76000000000000334</v>
          </cell>
          <cell r="U37">
            <v>13.205</v>
          </cell>
          <cell r="V37">
            <v>32.025747822794386</v>
          </cell>
        </row>
        <row r="38">
          <cell r="A38">
            <v>39347</v>
          </cell>
          <cell r="B38">
            <v>10.609065116279071</v>
          </cell>
          <cell r="C38">
            <v>10.510065116279069</v>
          </cell>
          <cell r="D38">
            <v>9.9000000000001975E-2</v>
          </cell>
          <cell r="E38">
            <v>0.15300000000000225</v>
          </cell>
          <cell r="F38">
            <v>11.122</v>
          </cell>
          <cell r="G38">
            <v>-4.6118942970772281</v>
          </cell>
          <cell r="I38">
            <v>26.277000000000001</v>
          </cell>
          <cell r="J38">
            <v>26.277000000000001</v>
          </cell>
          <cell r="K38">
            <v>0</v>
          </cell>
          <cell r="L38">
            <v>0.99999999999999289</v>
          </cell>
          <cell r="M38">
            <v>36.722000000000001</v>
          </cell>
          <cell r="N38">
            <v>-28.443439899787592</v>
          </cell>
          <cell r="Q38">
            <v>15.202</v>
          </cell>
          <cell r="R38">
            <v>15.202</v>
          </cell>
          <cell r="S38">
            <v>0</v>
          </cell>
          <cell r="T38">
            <v>-0.76000000000000334</v>
          </cell>
          <cell r="U38">
            <v>12.978</v>
          </cell>
          <cell r="V38">
            <v>17.1366928648482</v>
          </cell>
        </row>
        <row r="39">
          <cell r="A39">
            <v>39354</v>
          </cell>
          <cell r="B39">
            <v>10.686999999999999</v>
          </cell>
          <cell r="C39">
            <v>10.686999999999999</v>
          </cell>
          <cell r="D39">
            <v>0</v>
          </cell>
          <cell r="E39">
            <v>0.15300000000000225</v>
          </cell>
          <cell r="F39">
            <v>11.615065116279069</v>
          </cell>
          <cell r="G39">
            <v>-7.9901843596067579</v>
          </cell>
          <cell r="I39">
            <v>26.053000000000001</v>
          </cell>
          <cell r="J39">
            <v>26.053000000000001</v>
          </cell>
          <cell r="K39">
            <v>0</v>
          </cell>
          <cell r="L39">
            <v>0.99999999999999289</v>
          </cell>
          <cell r="M39">
            <v>36.983999999999995</v>
          </cell>
          <cell r="N39">
            <v>-29.556024226692614</v>
          </cell>
          <cell r="Q39">
            <v>14.398</v>
          </cell>
          <cell r="R39">
            <v>14.398</v>
          </cell>
          <cell r="S39">
            <v>0</v>
          </cell>
          <cell r="T39">
            <v>-0.76000000000000334</v>
          </cell>
          <cell r="U39">
            <v>14.41</v>
          </cell>
          <cell r="V39">
            <v>-8.3275503122834493E-2</v>
          </cell>
        </row>
        <row r="40">
          <cell r="A40" t="str">
            <v>SEP</v>
          </cell>
          <cell r="B40">
            <v>41.459065116279064</v>
          </cell>
          <cell r="C40">
            <v>41.366065116279067</v>
          </cell>
          <cell r="F40">
            <v>45.105130232558139</v>
          </cell>
          <cell r="G40">
            <v>-8.0834820728380095</v>
          </cell>
          <cell r="I40">
            <v>119.13199999999999</v>
          </cell>
          <cell r="J40">
            <v>119.13199999999999</v>
          </cell>
          <cell r="M40">
            <v>147.23099999999999</v>
          </cell>
          <cell r="N40">
            <v>-19.084975310905989</v>
          </cell>
          <cell r="Q40">
            <v>62.548999999999992</v>
          </cell>
          <cell r="R40">
            <v>62.548999999999992</v>
          </cell>
          <cell r="U40">
            <v>53.927000000000007</v>
          </cell>
          <cell r="V40">
            <v>15.988280453205235</v>
          </cell>
        </row>
        <row r="41">
          <cell r="A41">
            <v>39361</v>
          </cell>
          <cell r="B41">
            <v>10.494</v>
          </cell>
          <cell r="C41">
            <v>10.355</v>
          </cell>
          <cell r="D41">
            <v>0.13899999999999935</v>
          </cell>
          <cell r="E41">
            <v>0.29200000000000159</v>
          </cell>
          <cell r="F41">
            <v>10.91</v>
          </cell>
          <cell r="G41">
            <v>-3.8130155820348222</v>
          </cell>
          <cell r="I41">
            <v>26.56</v>
          </cell>
          <cell r="J41">
            <v>26.326999999999998</v>
          </cell>
          <cell r="K41">
            <v>0.23300000000000054</v>
          </cell>
          <cell r="L41">
            <v>1.2329999999999934</v>
          </cell>
          <cell r="M41">
            <v>37.249000000000002</v>
          </cell>
          <cell r="N41">
            <v>-28.696072377781974</v>
          </cell>
          <cell r="Q41">
            <v>15.247</v>
          </cell>
          <cell r="R41">
            <v>15.23</v>
          </cell>
          <cell r="S41">
            <v>1.699999999999946E-2</v>
          </cell>
          <cell r="T41">
            <v>-0.74300000000000388</v>
          </cell>
          <cell r="U41">
            <v>13.015000000000001</v>
          </cell>
          <cell r="V41">
            <v>17.149442950441781</v>
          </cell>
        </row>
        <row r="42">
          <cell r="A42">
            <v>39368</v>
          </cell>
          <cell r="B42">
            <v>10.29</v>
          </cell>
          <cell r="C42">
            <v>10.29</v>
          </cell>
          <cell r="D42">
            <v>0</v>
          </cell>
          <cell r="E42">
            <v>0.29200000000000159</v>
          </cell>
          <cell r="F42">
            <v>10.734</v>
          </cell>
          <cell r="G42">
            <v>-4.1363890441587472</v>
          </cell>
          <cell r="I42">
            <v>28.263000000000002</v>
          </cell>
          <cell r="J42">
            <v>28.263000000000002</v>
          </cell>
          <cell r="K42">
            <v>0</v>
          </cell>
          <cell r="L42">
            <v>1.2329999999999934</v>
          </cell>
          <cell r="M42">
            <v>37.786999999999999</v>
          </cell>
          <cell r="N42">
            <v>-25.204435387831793</v>
          </cell>
          <cell r="Q42">
            <v>14.819000000000001</v>
          </cell>
          <cell r="R42">
            <v>14.819000000000001</v>
          </cell>
          <cell r="S42">
            <v>0</v>
          </cell>
          <cell r="T42">
            <v>-0.74300000000000388</v>
          </cell>
          <cell r="U42">
            <v>14.375999999999999</v>
          </cell>
          <cell r="V42">
            <v>3.0815247634947269</v>
          </cell>
        </row>
        <row r="43">
          <cell r="A43">
            <v>39375</v>
          </cell>
          <cell r="B43">
            <v>9.9640651162790697</v>
          </cell>
          <cell r="C43">
            <v>9.9640651162790697</v>
          </cell>
          <cell r="D43">
            <v>0</v>
          </cell>
          <cell r="E43">
            <v>0.29200000000000159</v>
          </cell>
          <cell r="F43">
            <v>10.52406511627907</v>
          </cell>
          <cell r="G43">
            <v>-5.3211377334958598</v>
          </cell>
          <cell r="I43">
            <v>33.561</v>
          </cell>
          <cell r="J43">
            <v>33.561</v>
          </cell>
          <cell r="K43">
            <v>0</v>
          </cell>
          <cell r="L43">
            <v>1.2329999999999934</v>
          </cell>
          <cell r="M43">
            <v>39.531999999999996</v>
          </cell>
          <cell r="N43">
            <v>-15.104219366589092</v>
          </cell>
          <cell r="Q43">
            <v>15.409000000000001</v>
          </cell>
          <cell r="R43">
            <v>15.409000000000001</v>
          </cell>
          <cell r="S43">
            <v>0</v>
          </cell>
          <cell r="T43">
            <v>-0.74300000000000388</v>
          </cell>
          <cell r="U43">
            <v>14.387</v>
          </cell>
          <cell r="V43">
            <v>7.1036352262459133</v>
          </cell>
        </row>
        <row r="44">
          <cell r="A44">
            <v>39382</v>
          </cell>
          <cell r="B44">
            <v>10.599</v>
          </cell>
          <cell r="C44">
            <v>10.599</v>
          </cell>
          <cell r="D44">
            <v>0</v>
          </cell>
          <cell r="E44">
            <v>0.29200000000000159</v>
          </cell>
          <cell r="F44">
            <v>11.012130232558141</v>
          </cell>
          <cell r="G44">
            <v>-3.7515923244050668</v>
          </cell>
          <cell r="I44">
            <v>36.468000000000004</v>
          </cell>
          <cell r="J44">
            <v>36.468000000000004</v>
          </cell>
          <cell r="K44">
            <v>0</v>
          </cell>
          <cell r="L44">
            <v>1.2329999999999934</v>
          </cell>
          <cell r="M44">
            <v>37.783999999999999</v>
          </cell>
          <cell r="N44">
            <v>-3.4829557484649456</v>
          </cell>
          <cell r="Q44">
            <v>15.484999999999999</v>
          </cell>
          <cell r="R44">
            <v>15.484999999999999</v>
          </cell>
          <cell r="S44">
            <v>0</v>
          </cell>
          <cell r="T44">
            <v>-0.74300000000000388</v>
          </cell>
          <cell r="U44">
            <v>14.039000000000001</v>
          </cell>
          <cell r="V44">
            <v>10.299878908754167</v>
          </cell>
        </row>
        <row r="45">
          <cell r="A45">
            <v>39389</v>
          </cell>
          <cell r="B45">
            <v>10.77406511627907</v>
          </cell>
          <cell r="C45">
            <v>10.77406511627907</v>
          </cell>
          <cell r="D45">
            <v>0</v>
          </cell>
          <cell r="E45">
            <v>0.29200000000000159</v>
          </cell>
          <cell r="F45">
            <v>11.647</v>
          </cell>
          <cell r="G45">
            <v>-7.494933319489391</v>
          </cell>
          <cell r="I45">
            <v>40.068000000000005</v>
          </cell>
          <cell r="J45">
            <v>39.968000000000004</v>
          </cell>
          <cell r="K45">
            <v>0.10000000000000142</v>
          </cell>
          <cell r="L45">
            <v>1.3329999999999949</v>
          </cell>
          <cell r="M45">
            <v>37.905999999999999</v>
          </cell>
          <cell r="N45">
            <v>5.7035825462987475</v>
          </cell>
          <cell r="Q45">
            <v>15.295</v>
          </cell>
          <cell r="R45">
            <v>15.295</v>
          </cell>
          <cell r="S45">
            <v>0</v>
          </cell>
          <cell r="T45">
            <v>-0.74300000000000388</v>
          </cell>
          <cell r="U45">
            <v>14.595000000000001</v>
          </cell>
          <cell r="V45">
            <v>4.7961630695443631</v>
          </cell>
        </row>
        <row r="46">
          <cell r="A46" t="str">
            <v>OCT</v>
          </cell>
          <cell r="B46">
            <v>52.121130232558137</v>
          </cell>
          <cell r="C46">
            <v>51.982130232558141</v>
          </cell>
          <cell r="F46">
            <v>54.827195348837208</v>
          </cell>
          <cell r="G46">
            <v>-4.9356256490264911</v>
          </cell>
          <cell r="I46">
            <v>164.92000000000002</v>
          </cell>
          <cell r="J46">
            <v>164.58700000000002</v>
          </cell>
          <cell r="M46">
            <v>190.25800000000001</v>
          </cell>
          <cell r="N46">
            <v>-13.317705431571852</v>
          </cell>
          <cell r="Q46">
            <v>76.254999999999995</v>
          </cell>
          <cell r="R46">
            <v>76.238</v>
          </cell>
          <cell r="U46">
            <v>70.412000000000006</v>
          </cell>
          <cell r="V46">
            <v>8.2983014258932997</v>
          </cell>
        </row>
        <row r="47">
          <cell r="A47">
            <v>39396</v>
          </cell>
          <cell r="B47">
            <v>10.869</v>
          </cell>
          <cell r="C47">
            <v>10.869</v>
          </cell>
          <cell r="D47">
            <v>0</v>
          </cell>
          <cell r="E47">
            <v>0.29200000000000159</v>
          </cell>
          <cell r="F47">
            <v>11.535</v>
          </cell>
          <cell r="G47">
            <v>-5.7737321196358948</v>
          </cell>
          <cell r="I47">
            <v>41.438000000000002</v>
          </cell>
          <cell r="J47">
            <v>41.438000000000002</v>
          </cell>
          <cell r="K47">
            <v>0</v>
          </cell>
          <cell r="L47">
            <v>1.3329999999999949</v>
          </cell>
          <cell r="M47">
            <v>39.281999999999996</v>
          </cell>
          <cell r="N47">
            <v>5.4885189145155664</v>
          </cell>
          <cell r="Q47">
            <v>15.589</v>
          </cell>
          <cell r="R47">
            <v>15.589</v>
          </cell>
          <cell r="S47">
            <v>0</v>
          </cell>
          <cell r="T47">
            <v>-0.74300000000000388</v>
          </cell>
          <cell r="U47">
            <v>14.972999999999999</v>
          </cell>
          <cell r="V47">
            <v>4.1140719962599519</v>
          </cell>
        </row>
        <row r="48">
          <cell r="A48">
            <v>39403</v>
          </cell>
          <cell r="B48">
            <v>11.03306511627907</v>
          </cell>
          <cell r="C48">
            <v>11.100065116279069</v>
          </cell>
          <cell r="D48">
            <v>-6.6999999999998394E-2</v>
          </cell>
          <cell r="E48">
            <v>0.2250000000000032</v>
          </cell>
          <cell r="F48">
            <v>12.023195348837209</v>
          </cell>
          <cell r="G48">
            <v>-8.2351671401055313</v>
          </cell>
          <cell r="I48">
            <v>40.798999999999999</v>
          </cell>
          <cell r="J48">
            <v>40.710999999999999</v>
          </cell>
          <cell r="K48">
            <v>8.8000000000000966E-2</v>
          </cell>
          <cell r="L48">
            <v>1.4209999999999958</v>
          </cell>
          <cell r="M48">
            <v>37.969000000000001</v>
          </cell>
          <cell r="N48">
            <v>7.4534488661802953</v>
          </cell>
          <cell r="Q48">
            <v>17.411999999999999</v>
          </cell>
          <cell r="R48">
            <v>17.414000000000001</v>
          </cell>
          <cell r="S48">
            <v>-2.0000000000024443E-3</v>
          </cell>
          <cell r="T48">
            <v>-0.74500000000000632</v>
          </cell>
          <cell r="U48">
            <v>14.94</v>
          </cell>
          <cell r="V48">
            <v>16.546184738955816</v>
          </cell>
        </row>
        <row r="49">
          <cell r="A49">
            <v>39410</v>
          </cell>
          <cell r="B49">
            <v>11.318</v>
          </cell>
          <cell r="C49">
            <v>11.318</v>
          </cell>
          <cell r="D49">
            <v>0</v>
          </cell>
          <cell r="E49">
            <v>0.2250000000000032</v>
          </cell>
          <cell r="F49">
            <v>12.44013023255814</v>
          </cell>
          <cell r="G49">
            <v>-9.0202450583782223</v>
          </cell>
          <cell r="I49">
            <v>39.247999999999998</v>
          </cell>
          <cell r="J49">
            <v>39.247999999999998</v>
          </cell>
          <cell r="K49">
            <v>0</v>
          </cell>
          <cell r="L49">
            <v>1.4209999999999958</v>
          </cell>
          <cell r="M49">
            <v>37.366</v>
          </cell>
          <cell r="N49">
            <v>5.0366643472675747</v>
          </cell>
          <cell r="Q49">
            <v>17.702000000000002</v>
          </cell>
          <cell r="R49">
            <v>17.702000000000002</v>
          </cell>
          <cell r="S49">
            <v>0</v>
          </cell>
          <cell r="T49">
            <v>-0.74500000000000632</v>
          </cell>
          <cell r="U49">
            <v>14.959000000000001</v>
          </cell>
          <cell r="V49">
            <v>18.33678721839695</v>
          </cell>
        </row>
        <row r="50">
          <cell r="A50">
            <v>39417</v>
          </cell>
          <cell r="B50">
            <v>11.294130232558141</v>
          </cell>
          <cell r="C50">
            <v>11.294130232558141</v>
          </cell>
          <cell r="D50">
            <v>0</v>
          </cell>
          <cell r="E50">
            <v>0.2250000000000032</v>
          </cell>
          <cell r="F50">
            <v>12.312325581395349</v>
          </cell>
          <cell r="G50">
            <v>-8.2697240428385186</v>
          </cell>
          <cell r="I50">
            <v>39.231000000000002</v>
          </cell>
          <cell r="J50">
            <v>39.231000000000002</v>
          </cell>
          <cell r="K50">
            <v>0</v>
          </cell>
          <cell r="L50">
            <v>1.4209999999999958</v>
          </cell>
          <cell r="M50">
            <v>38.704000000000001</v>
          </cell>
          <cell r="N50">
            <v>1.3616163704009949</v>
          </cell>
          <cell r="Q50">
            <v>17.608000000000001</v>
          </cell>
          <cell r="R50">
            <v>17.608000000000001</v>
          </cell>
          <cell r="S50">
            <v>0</v>
          </cell>
          <cell r="T50">
            <v>-0.74500000000000632</v>
          </cell>
          <cell r="U50">
            <v>14.842000000000001</v>
          </cell>
          <cell r="V50">
            <v>18.636302385123301</v>
          </cell>
        </row>
        <row r="51">
          <cell r="A51" t="str">
            <v>NOV</v>
          </cell>
          <cell r="B51">
            <v>44.514195348837205</v>
          </cell>
          <cell r="C51">
            <v>44.581195348837205</v>
          </cell>
          <cell r="F51">
            <v>48.310651162790698</v>
          </cell>
          <cell r="G51">
            <v>-7.8584240174298401</v>
          </cell>
          <cell r="I51">
            <v>160.71599999999998</v>
          </cell>
          <cell r="J51">
            <v>160.62799999999999</v>
          </cell>
          <cell r="M51">
            <v>153.321</v>
          </cell>
          <cell r="N51">
            <v>4.8232140411293756</v>
          </cell>
          <cell r="Q51">
            <v>68.311000000000007</v>
          </cell>
          <cell r="R51">
            <v>68.313000000000002</v>
          </cell>
          <cell r="U51">
            <v>59.713999999999999</v>
          </cell>
          <cell r="V51">
            <v>14.396958837123634</v>
          </cell>
        </row>
        <row r="52">
          <cell r="A52">
            <v>39424</v>
          </cell>
          <cell r="B52">
            <v>11.548999999999999</v>
          </cell>
          <cell r="C52">
            <v>11.548999999999999</v>
          </cell>
          <cell r="D52">
            <v>0</v>
          </cell>
          <cell r="E52">
            <v>0.2250000000000032</v>
          </cell>
          <cell r="F52">
            <v>12.33413023255814</v>
          </cell>
          <cell r="G52">
            <v>-6.3655095069910033</v>
          </cell>
          <cell r="I52">
            <v>37.542999999999999</v>
          </cell>
          <cell r="J52">
            <v>37.542999999999999</v>
          </cell>
          <cell r="K52">
            <v>0</v>
          </cell>
          <cell r="L52">
            <v>1.4209999999999958</v>
          </cell>
          <cell r="M52">
            <v>36.271999999999998</v>
          </cell>
          <cell r="N52">
            <v>3.5040802823114205</v>
          </cell>
          <cell r="Q52">
            <v>15.684000000000001</v>
          </cell>
          <cell r="R52">
            <v>15.684000000000001</v>
          </cell>
          <cell r="S52">
            <v>0</v>
          </cell>
          <cell r="T52">
            <v>-0.74500000000000632</v>
          </cell>
          <cell r="U52">
            <v>14.380999999999998</v>
          </cell>
          <cell r="V52">
            <v>9.0605660246158237</v>
          </cell>
        </row>
        <row r="53">
          <cell r="A53">
            <v>39431</v>
          </cell>
          <cell r="B53">
            <v>11.47606511627907</v>
          </cell>
          <cell r="C53">
            <v>11.572158211349507</v>
          </cell>
          <cell r="D53">
            <v>-9.6093095070436618E-2</v>
          </cell>
          <cell r="E53">
            <v>0.12890690492956658</v>
          </cell>
          <cell r="F53">
            <v>12.05906511627907</v>
          </cell>
          <cell r="G53">
            <v>-4.8345372910623183</v>
          </cell>
          <cell r="I53">
            <v>37.975000000000001</v>
          </cell>
          <cell r="J53">
            <v>37.984450239768769</v>
          </cell>
          <cell r="K53">
            <v>-9.4502397687676876E-3</v>
          </cell>
          <cell r="L53">
            <v>1.4115497602312281</v>
          </cell>
          <cell r="M53">
            <v>37.198999999999998</v>
          </cell>
          <cell r="N53">
            <v>2.0860775827307378</v>
          </cell>
          <cell r="Q53">
            <v>17.254000000000001</v>
          </cell>
          <cell r="R53">
            <v>17.594086221325725</v>
          </cell>
          <cell r="S53">
            <v>-0.34008622132572341</v>
          </cell>
          <cell r="T53">
            <v>-1.0850862213257297</v>
          </cell>
          <cell r="U53">
            <v>15.323</v>
          </cell>
          <cell r="V53">
            <v>12.601970893428188</v>
          </cell>
        </row>
        <row r="54">
          <cell r="A54">
            <v>39438</v>
          </cell>
          <cell r="B54">
            <v>11.373000000000001</v>
          </cell>
          <cell r="C54">
            <v>11.27225937437337</v>
          </cell>
          <cell r="D54">
            <v>0.10074062562663144</v>
          </cell>
          <cell r="E54">
            <v>0.22964753055619802</v>
          </cell>
          <cell r="F54">
            <v>11.07</v>
          </cell>
          <cell r="G54">
            <v>2.737127371273715</v>
          </cell>
          <cell r="I54">
            <v>37.065000000000005</v>
          </cell>
          <cell r="J54">
            <v>33.256740130066348</v>
          </cell>
          <cell r="K54">
            <v>3.8082598699336572</v>
          </cell>
          <cell r="L54">
            <v>5.2198096301648853</v>
          </cell>
          <cell r="M54">
            <v>37.336999999999996</v>
          </cell>
          <cell r="N54">
            <v>-0.72849987947608952</v>
          </cell>
          <cell r="Q54">
            <v>15.234000000000002</v>
          </cell>
          <cell r="R54">
            <v>15.492152045184826</v>
          </cell>
          <cell r="S54">
            <v>-0.25815204518482382</v>
          </cell>
          <cell r="T54">
            <v>-1.3432382665105536</v>
          </cell>
          <cell r="U54">
            <v>13.872999999999999</v>
          </cell>
          <cell r="V54">
            <v>9.8104231240539406</v>
          </cell>
        </row>
        <row r="55">
          <cell r="A55">
            <v>39445</v>
          </cell>
          <cell r="B55">
            <v>6.3759999999999994</v>
          </cell>
          <cell r="C55">
            <v>6.6105114297172642</v>
          </cell>
          <cell r="D55">
            <v>-0.2345114297172648</v>
          </cell>
          <cell r="E55">
            <v>-4.8638991610667759E-3</v>
          </cell>
          <cell r="F55">
            <v>6.5469999999999997</v>
          </cell>
          <cell r="G55">
            <v>-2.6118833053306929</v>
          </cell>
          <cell r="I55">
            <v>24.538</v>
          </cell>
          <cell r="J55">
            <v>23.881471490507785</v>
          </cell>
          <cell r="K55">
            <v>0.65652850949221531</v>
          </cell>
          <cell r="L55">
            <v>5.8763381396571006</v>
          </cell>
          <cell r="M55">
            <v>23.680999999999997</v>
          </cell>
          <cell r="N55">
            <v>3.6189350111904162</v>
          </cell>
          <cell r="Q55">
            <v>9.4</v>
          </cell>
          <cell r="R55">
            <v>8.965932356880586</v>
          </cell>
          <cell r="S55">
            <v>0.43406764311941437</v>
          </cell>
          <cell r="T55">
            <v>-0.90917062339113919</v>
          </cell>
          <cell r="U55">
            <v>8.8650000000000002</v>
          </cell>
          <cell r="V55">
            <v>6.0349689791314347</v>
          </cell>
        </row>
        <row r="56">
          <cell r="A56" t="str">
            <v>DEC</v>
          </cell>
          <cell r="B56">
            <v>40.774065116279068</v>
          </cell>
          <cell r="C56">
            <v>41.003929015440136</v>
          </cell>
          <cell r="F56">
            <v>42.010195348837208</v>
          </cell>
          <cell r="G56">
            <v>-2.942452950513001</v>
          </cell>
          <cell r="I56">
            <v>137.12100000000001</v>
          </cell>
          <cell r="J56">
            <v>132.66566186034291</v>
          </cell>
          <cell r="M56">
            <v>134.48899999999998</v>
          </cell>
          <cell r="N56">
            <v>1.9570373785216901</v>
          </cell>
          <cell r="Q56">
            <v>57.572000000000003</v>
          </cell>
          <cell r="R56">
            <v>57.736170623391132</v>
          </cell>
          <cell r="U56">
            <v>52.442</v>
          </cell>
          <cell r="V56">
            <v>9.7822356126768568</v>
          </cell>
        </row>
        <row r="61">
          <cell r="A61" t="str">
            <v xml:space="preserve"> </v>
          </cell>
          <cell r="B61" t="str">
            <v xml:space="preserve">     CATTLE FORECASTS</v>
          </cell>
          <cell r="I61" t="str">
            <v xml:space="preserve">     SHEEP FORECASTS</v>
          </cell>
          <cell r="Q61" t="str">
            <v xml:space="preserve">     PIG FORECASTS</v>
          </cell>
        </row>
        <row r="62">
          <cell r="B62" t="str">
            <v xml:space="preserve">       Current year</v>
          </cell>
          <cell r="F62" t="str">
            <v xml:space="preserve">         Previous year</v>
          </cell>
          <cell r="I62" t="str">
            <v xml:space="preserve">       Current year</v>
          </cell>
          <cell r="M62" t="str">
            <v xml:space="preserve">         Previous year</v>
          </cell>
          <cell r="Q62" t="str">
            <v xml:space="preserve">       Current year</v>
          </cell>
          <cell r="U62" t="str">
            <v xml:space="preserve">         Previous year</v>
          </cell>
        </row>
        <row r="63">
          <cell r="B63" t="str">
            <v>Actual</v>
          </cell>
          <cell r="C63" t="str">
            <v>Forecast</v>
          </cell>
          <cell r="D63" t="str">
            <v>Deviation</v>
          </cell>
          <cell r="E63" t="str">
            <v>CuSum</v>
          </cell>
          <cell r="F63" t="str">
            <v>Actual</v>
          </cell>
          <cell r="G63" t="str">
            <v>change</v>
          </cell>
          <cell r="I63" t="str">
            <v>Actual</v>
          </cell>
          <cell r="J63" t="str">
            <v>Forecast</v>
          </cell>
          <cell r="K63" t="str">
            <v>Deviation</v>
          </cell>
          <cell r="L63" t="str">
            <v>CuSum</v>
          </cell>
          <cell r="M63" t="str">
            <v>Actual</v>
          </cell>
          <cell r="N63" t="str">
            <v>change</v>
          </cell>
          <cell r="Q63" t="str">
            <v>Actual</v>
          </cell>
          <cell r="R63" t="str">
            <v>Forecast</v>
          </cell>
          <cell r="S63" t="str">
            <v>Deviation</v>
          </cell>
          <cell r="T63" t="str">
            <v>CuSum</v>
          </cell>
          <cell r="U63" t="str">
            <v>Actual</v>
          </cell>
          <cell r="V63" t="str">
            <v>change</v>
          </cell>
        </row>
        <row r="64">
          <cell r="B64" t="str">
            <v xml:space="preserve">     000 head</v>
          </cell>
          <cell r="G64" t="str">
            <v>%</v>
          </cell>
          <cell r="N64" t="str">
            <v>%</v>
          </cell>
          <cell r="V64" t="str">
            <v>%</v>
          </cell>
        </row>
        <row r="65">
          <cell r="A65" t="str">
            <v>week ending:</v>
          </cell>
        </row>
        <row r="66">
          <cell r="A66">
            <v>39452</v>
          </cell>
          <cell r="B66">
            <v>5.968</v>
          </cell>
          <cell r="C66">
            <v>6.8606201122919579</v>
          </cell>
          <cell r="D66">
            <v>-0.89262011229195792</v>
          </cell>
          <cell r="E66">
            <v>-0.8974840114530247</v>
          </cell>
          <cell r="F66">
            <v>6.8881953488372094</v>
          </cell>
          <cell r="G66">
            <v>-13.359019340131624</v>
          </cell>
          <cell r="I66">
            <v>24.930999999999997</v>
          </cell>
          <cell r="J66">
            <v>26.40932900873678</v>
          </cell>
          <cell r="K66">
            <v>-1.4783290087367824</v>
          </cell>
          <cell r="L66">
            <v>4.3980091309203182</v>
          </cell>
          <cell r="M66">
            <v>23.283000000000001</v>
          </cell>
          <cell r="N66">
            <v>7.0781256710904756</v>
          </cell>
          <cell r="Q66">
            <v>9.4179999999999993</v>
          </cell>
          <cell r="R66">
            <v>9.0344053353473299</v>
          </cell>
          <cell r="S66">
            <v>0.38359466465266934</v>
          </cell>
          <cell r="T66">
            <v>-0.52557595873846985</v>
          </cell>
          <cell r="U66">
            <v>8.8629999999999995</v>
          </cell>
          <cell r="V66">
            <v>6.2619880401669832</v>
          </cell>
        </row>
        <row r="67">
          <cell r="A67">
            <v>39459</v>
          </cell>
          <cell r="B67">
            <v>10.725</v>
          </cell>
          <cell r="C67">
            <v>11</v>
          </cell>
          <cell r="D67">
            <v>-0.27500000000000036</v>
          </cell>
          <cell r="E67">
            <v>-1.1724840114530251</v>
          </cell>
          <cell r="F67">
            <v>11.05006511627907</v>
          </cell>
          <cell r="G67">
            <v>-2.9417484228231388</v>
          </cell>
          <cell r="I67">
            <v>34.423000000000002</v>
          </cell>
          <cell r="J67">
            <v>29</v>
          </cell>
          <cell r="K67">
            <v>5.4230000000000018</v>
          </cell>
          <cell r="L67">
            <v>9.82100913092032</v>
          </cell>
          <cell r="M67">
            <v>32.850999999999999</v>
          </cell>
          <cell r="N67">
            <v>4.7852424583726645</v>
          </cell>
          <cell r="Q67">
            <v>15.318</v>
          </cell>
          <cell r="R67">
            <v>14</v>
          </cell>
          <cell r="S67">
            <v>1.3179999999999996</v>
          </cell>
          <cell r="T67">
            <v>0.79242404126152977</v>
          </cell>
          <cell r="U67">
            <v>14.237</v>
          </cell>
          <cell r="V67">
            <v>7.5928917609046778</v>
          </cell>
        </row>
        <row r="68">
          <cell r="A68">
            <v>39466</v>
          </cell>
          <cell r="B68">
            <v>10.948520930232558</v>
          </cell>
          <cell r="C68">
            <v>11</v>
          </cell>
          <cell r="D68">
            <v>-5.1479069767442098E-2</v>
          </cell>
          <cell r="E68">
            <v>-1.2239630812204672</v>
          </cell>
          <cell r="F68">
            <v>11.096065116279069</v>
          </cell>
          <cell r="G68">
            <v>-1.3296982714173993</v>
          </cell>
          <cell r="I68">
            <v>35.930999999999997</v>
          </cell>
          <cell r="J68">
            <v>28</v>
          </cell>
          <cell r="K68">
            <v>7.9309999999999974</v>
          </cell>
          <cell r="L68">
            <v>17.752009130920317</v>
          </cell>
          <cell r="M68">
            <v>31.756999999999998</v>
          </cell>
          <cell r="N68">
            <v>13.14355890039991</v>
          </cell>
          <cell r="Q68">
            <v>15.365</v>
          </cell>
          <cell r="R68">
            <v>14</v>
          </cell>
          <cell r="S68">
            <v>1.3650000000000002</v>
          </cell>
          <cell r="T68">
            <v>2.15742404126153</v>
          </cell>
          <cell r="U68">
            <v>14.415999999999999</v>
          </cell>
          <cell r="V68">
            <v>6.5829633740288642</v>
          </cell>
        </row>
        <row r="69">
          <cell r="A69">
            <v>39473</v>
          </cell>
          <cell r="B69">
            <v>10.740065116279069</v>
          </cell>
          <cell r="C69">
            <v>11</v>
          </cell>
          <cell r="D69">
            <v>-0.25993488372093054</v>
          </cell>
          <cell r="E69">
            <v>-1.4838979649413977</v>
          </cell>
          <cell r="F69">
            <v>11.202</v>
          </cell>
          <cell r="G69">
            <v>-4.1236822328238816</v>
          </cell>
          <cell r="I69">
            <v>37.320999999999998</v>
          </cell>
          <cell r="J69">
            <v>27</v>
          </cell>
          <cell r="K69">
            <v>10.320999999999998</v>
          </cell>
          <cell r="L69">
            <v>28.073009130920315</v>
          </cell>
          <cell r="M69">
            <v>30.128</v>
          </cell>
          <cell r="N69">
            <v>23.874800849707896</v>
          </cell>
          <cell r="Q69">
            <v>15.164000000000001</v>
          </cell>
          <cell r="R69">
            <v>14</v>
          </cell>
          <cell r="S69">
            <v>1.1640000000000015</v>
          </cell>
          <cell r="T69">
            <v>3.3214240412615315</v>
          </cell>
          <cell r="U69">
            <v>14.335000000000001</v>
          </cell>
          <cell r="V69">
            <v>5.7830484827345714</v>
          </cell>
        </row>
        <row r="70">
          <cell r="A70">
            <v>39480</v>
          </cell>
          <cell r="B70">
            <v>10.432</v>
          </cell>
          <cell r="C70">
            <v>11.139379887708046</v>
          </cell>
          <cell r="D70">
            <v>-0.70737988770804527</v>
          </cell>
          <cell r="E70">
            <v>-2.191277852649443</v>
          </cell>
          <cell r="F70">
            <v>10.75106511627907</v>
          </cell>
          <cell r="G70">
            <v>-2.9677535465388161</v>
          </cell>
          <cell r="I70">
            <v>37.572000000000003</v>
          </cell>
          <cell r="J70">
            <v>22.590670991263224</v>
          </cell>
          <cell r="K70">
            <v>14.981329008736779</v>
          </cell>
          <cell r="L70">
            <v>43.054338139657091</v>
          </cell>
          <cell r="M70">
            <v>31.873999999999999</v>
          </cell>
          <cell r="N70">
            <v>17.876639267114271</v>
          </cell>
          <cell r="Q70">
            <v>12.090999999999999</v>
          </cell>
          <cell r="R70">
            <v>13.96559466465267</v>
          </cell>
          <cell r="S70">
            <v>-1.8745946646526708</v>
          </cell>
          <cell r="T70">
            <v>1.4468293766088607</v>
          </cell>
          <cell r="U70">
            <v>14.427999999999999</v>
          </cell>
          <cell r="V70">
            <v>-16.197671194898817</v>
          </cell>
        </row>
        <row r="71">
          <cell r="A71" t="str">
            <v>JAN</v>
          </cell>
          <cell r="B71">
            <v>48.813586046511631</v>
          </cell>
          <cell r="C71">
            <v>51</v>
          </cell>
          <cell r="F71">
            <v>50.987390697674421</v>
          </cell>
          <cell r="G71">
            <v>-4.2634161533234476</v>
          </cell>
          <cell r="I71">
            <v>170.178</v>
          </cell>
          <cell r="J71">
            <v>133</v>
          </cell>
          <cell r="M71">
            <v>149.893</v>
          </cell>
          <cell r="N71">
            <v>13.532986863962961</v>
          </cell>
          <cell r="Q71">
            <v>67.355999999999995</v>
          </cell>
          <cell r="R71">
            <v>65</v>
          </cell>
          <cell r="U71">
            <v>66.278999999999996</v>
          </cell>
          <cell r="V71">
            <v>1.6249490788937635</v>
          </cell>
        </row>
        <row r="72">
          <cell r="A72">
            <v>39487</v>
          </cell>
          <cell r="B72">
            <v>10.178000000000001</v>
          </cell>
          <cell r="C72">
            <v>10</v>
          </cell>
          <cell r="D72">
            <v>0.17800000000000082</v>
          </cell>
          <cell r="E72">
            <v>-2.0132778526494421</v>
          </cell>
          <cell r="F72">
            <v>10.475065116279069</v>
          </cell>
          <cell r="G72">
            <v>-2.8359262017131073</v>
          </cell>
          <cell r="I72">
            <v>34.292000000000002</v>
          </cell>
          <cell r="J72">
            <v>26</v>
          </cell>
          <cell r="K72">
            <v>8.2920000000000016</v>
          </cell>
          <cell r="L72">
            <v>51.346338139657092</v>
          </cell>
          <cell r="M72">
            <v>28.816000000000003</v>
          </cell>
          <cell r="N72">
            <v>19.003331482509722</v>
          </cell>
          <cell r="Q72">
            <v>15.375999999999999</v>
          </cell>
          <cell r="R72">
            <v>13</v>
          </cell>
          <cell r="S72">
            <v>2.3759999999999994</v>
          </cell>
          <cell r="T72">
            <v>3.8228293766088601</v>
          </cell>
          <cell r="U72">
            <v>14.46</v>
          </cell>
          <cell r="V72">
            <v>6.3347164591977929</v>
          </cell>
        </row>
        <row r="73">
          <cell r="A73">
            <v>39494</v>
          </cell>
          <cell r="B73">
            <v>10.778</v>
          </cell>
          <cell r="C73">
            <v>10</v>
          </cell>
          <cell r="D73">
            <v>0.77800000000000047</v>
          </cell>
          <cell r="E73">
            <v>-1.2352778526494417</v>
          </cell>
          <cell r="F73">
            <v>10.77106511627907</v>
          </cell>
          <cell r="G73">
            <v>6.4384382102105064E-2</v>
          </cell>
          <cell r="I73">
            <v>34.132999999999996</v>
          </cell>
          <cell r="J73">
            <v>27</v>
          </cell>
          <cell r="K73">
            <v>7.1329999999999956</v>
          </cell>
          <cell r="L73">
            <v>58.479338139657088</v>
          </cell>
          <cell r="M73">
            <v>30.366000000000003</v>
          </cell>
          <cell r="N73">
            <v>12.405321741421304</v>
          </cell>
          <cell r="Q73">
            <v>12.725999999999999</v>
          </cell>
          <cell r="R73">
            <v>13</v>
          </cell>
          <cell r="S73">
            <v>-0.27400000000000091</v>
          </cell>
          <cell r="T73">
            <v>3.5488293766088592</v>
          </cell>
          <cell r="U73">
            <v>14.345000000000001</v>
          </cell>
          <cell r="V73">
            <v>-11.286162425932389</v>
          </cell>
        </row>
        <row r="74">
          <cell r="A74">
            <v>39501</v>
          </cell>
          <cell r="B74">
            <v>10.115</v>
          </cell>
          <cell r="C74">
            <v>11</v>
          </cell>
          <cell r="D74">
            <v>-0.88499999999999979</v>
          </cell>
          <cell r="E74">
            <v>-2.1202778526494415</v>
          </cell>
          <cell r="F74">
            <v>11.231065116279071</v>
          </cell>
          <cell r="G74">
            <v>-9.9373042959333304</v>
          </cell>
          <cell r="I74">
            <v>33.568000000000005</v>
          </cell>
          <cell r="J74">
            <v>27</v>
          </cell>
          <cell r="K74">
            <v>6.5680000000000049</v>
          </cell>
          <cell r="L74">
            <v>65.047338139657086</v>
          </cell>
          <cell r="M74">
            <v>29.963000000000001</v>
          </cell>
          <cell r="N74">
            <v>12.031505523478984</v>
          </cell>
          <cell r="Q74">
            <v>26.326999999999998</v>
          </cell>
          <cell r="R74">
            <v>14</v>
          </cell>
          <cell r="S74">
            <v>12.326999999999998</v>
          </cell>
          <cell r="T74">
            <v>15.875829376608857</v>
          </cell>
          <cell r="U74">
            <v>14.479000000000001</v>
          </cell>
          <cell r="V74">
            <v>81.828855583949149</v>
          </cell>
        </row>
        <row r="75">
          <cell r="A75">
            <v>39508</v>
          </cell>
          <cell r="B75">
            <v>10.768130232558139</v>
          </cell>
          <cell r="C75">
            <v>11</v>
          </cell>
          <cell r="D75">
            <v>-0.23186976744186083</v>
          </cell>
          <cell r="E75">
            <v>-2.3521476200913023</v>
          </cell>
          <cell r="F75">
            <v>10.752130232558141</v>
          </cell>
          <cell r="G75">
            <v>0.14880772139041198</v>
          </cell>
          <cell r="I75">
            <v>31.600999999999999</v>
          </cell>
          <cell r="J75">
            <v>25</v>
          </cell>
          <cell r="K75">
            <v>6.6009999999999991</v>
          </cell>
          <cell r="L75">
            <v>71.648338139657085</v>
          </cell>
          <cell r="M75">
            <v>28.683999999999997</v>
          </cell>
          <cell r="N75">
            <v>10.169432436201362</v>
          </cell>
          <cell r="Q75">
            <v>3.59</v>
          </cell>
          <cell r="R75">
            <v>14</v>
          </cell>
          <cell r="S75">
            <v>-10.41</v>
          </cell>
          <cell r="T75">
            <v>5.4658293766088573</v>
          </cell>
          <cell r="U75">
            <v>14.630999999999998</v>
          </cell>
          <cell r="V75">
            <v>-75.463057890779851</v>
          </cell>
        </row>
        <row r="76">
          <cell r="A76" t="str">
            <v>FEB</v>
          </cell>
          <cell r="B76">
            <v>41.839130232558148</v>
          </cell>
          <cell r="C76">
            <v>42</v>
          </cell>
          <cell r="F76">
            <v>43.229325581395344</v>
          </cell>
          <cell r="G76">
            <v>-3.2158617562044469</v>
          </cell>
          <cell r="I76">
            <v>133.59399999999999</v>
          </cell>
          <cell r="J76">
            <v>105</v>
          </cell>
          <cell r="M76">
            <v>117.82900000000001</v>
          </cell>
          <cell r="N76">
            <v>13.379558512759999</v>
          </cell>
          <cell r="Q76">
            <v>58.018999999999991</v>
          </cell>
          <cell r="R76">
            <v>54</v>
          </cell>
          <cell r="U76">
            <v>57.914999999999999</v>
          </cell>
          <cell r="V76">
            <v>0.17957351290682766</v>
          </cell>
        </row>
        <row r="77">
          <cell r="A77">
            <v>39515</v>
          </cell>
          <cell r="B77">
            <v>10.928000000000001</v>
          </cell>
          <cell r="C77">
            <v>11</v>
          </cell>
          <cell r="D77">
            <v>-7.1999999999999176E-2</v>
          </cell>
          <cell r="E77">
            <v>-2.4241476200913015</v>
          </cell>
          <cell r="F77">
            <v>10.57006511627907</v>
          </cell>
          <cell r="G77">
            <v>3.3863072723144541</v>
          </cell>
          <cell r="I77">
            <v>29.638000000000002</v>
          </cell>
          <cell r="J77">
            <v>26</v>
          </cell>
          <cell r="K77">
            <v>3.6380000000000017</v>
          </cell>
          <cell r="L77">
            <v>75.28633813965709</v>
          </cell>
          <cell r="M77">
            <v>28.928000000000001</v>
          </cell>
          <cell r="N77">
            <v>2.4543694690265454</v>
          </cell>
          <cell r="Q77">
            <v>15.289000000000001</v>
          </cell>
          <cell r="R77">
            <v>14</v>
          </cell>
          <cell r="S77">
            <v>1.2890000000000015</v>
          </cell>
          <cell r="T77">
            <v>6.7548293766088587</v>
          </cell>
          <cell r="U77">
            <v>14.597000000000001</v>
          </cell>
          <cell r="V77">
            <v>4.7407001438651832</v>
          </cell>
        </row>
        <row r="78">
          <cell r="A78">
            <v>39522</v>
          </cell>
          <cell r="B78">
            <v>10.595000000000001</v>
          </cell>
          <cell r="C78">
            <v>11</v>
          </cell>
          <cell r="D78">
            <v>-0.40499999999999936</v>
          </cell>
          <cell r="E78">
            <v>-2.8291476200913008</v>
          </cell>
          <cell r="F78">
            <v>10.557130232558141</v>
          </cell>
          <cell r="G78">
            <v>0.35871270513523257</v>
          </cell>
          <cell r="I78">
            <v>32.847999999999999</v>
          </cell>
          <cell r="J78">
            <v>27</v>
          </cell>
          <cell r="K78">
            <v>5.847999999999999</v>
          </cell>
          <cell r="L78">
            <v>81.134338139657089</v>
          </cell>
          <cell r="M78">
            <v>29.372</v>
          </cell>
          <cell r="N78">
            <v>11.834400108947293</v>
          </cell>
          <cell r="Q78">
            <v>12.786</v>
          </cell>
          <cell r="R78">
            <v>13</v>
          </cell>
          <cell r="S78">
            <v>-0.21400000000000041</v>
          </cell>
          <cell r="T78">
            <v>6.5408293766088583</v>
          </cell>
          <cell r="U78">
            <v>13.625</v>
          </cell>
          <cell r="V78">
            <v>-6.1577981651376206</v>
          </cell>
        </row>
        <row r="79">
          <cell r="A79">
            <v>39529</v>
          </cell>
          <cell r="B79">
            <v>10.186</v>
          </cell>
          <cell r="C79">
            <v>11</v>
          </cell>
          <cell r="D79">
            <v>-0.81400000000000006</v>
          </cell>
          <cell r="E79">
            <v>-3.6431476200913009</v>
          </cell>
          <cell r="F79">
            <v>10.29006511627907</v>
          </cell>
          <cell r="G79">
            <v>-1.0113164018217731</v>
          </cell>
          <cell r="I79">
            <v>31.701000000000001</v>
          </cell>
          <cell r="J79">
            <v>26</v>
          </cell>
          <cell r="K79">
            <v>5.7010000000000005</v>
          </cell>
          <cell r="L79">
            <v>86.835338139657097</v>
          </cell>
          <cell r="M79">
            <v>28.709</v>
          </cell>
          <cell r="N79">
            <v>10.421818941795252</v>
          </cell>
          <cell r="Q79">
            <v>12.929</v>
          </cell>
          <cell r="R79">
            <v>11</v>
          </cell>
          <cell r="S79">
            <v>1.9290000000000003</v>
          </cell>
          <cell r="T79">
            <v>8.4698293766088586</v>
          </cell>
          <cell r="U79">
            <v>11.638</v>
          </cell>
          <cell r="V79">
            <v>11.092971300910804</v>
          </cell>
        </row>
        <row r="80">
          <cell r="A80">
            <v>39536</v>
          </cell>
          <cell r="B80">
            <v>8.9300000000000015</v>
          </cell>
          <cell r="C80">
            <v>10</v>
          </cell>
          <cell r="D80">
            <v>-1.0699999999999985</v>
          </cell>
          <cell r="E80">
            <v>-4.7131476200912994</v>
          </cell>
          <cell r="F80">
            <v>10.246</v>
          </cell>
          <cell r="G80">
            <v>-12.844036697247702</v>
          </cell>
          <cell r="I80">
            <v>26.842999999999996</v>
          </cell>
          <cell r="J80">
            <v>27</v>
          </cell>
          <cell r="K80">
            <v>-0.15700000000000358</v>
          </cell>
          <cell r="L80">
            <v>86.678338139657086</v>
          </cell>
          <cell r="M80">
            <v>29.605999999999998</v>
          </cell>
          <cell r="N80">
            <v>-9.3325677227589097</v>
          </cell>
          <cell r="Q80">
            <v>12.201999999999998</v>
          </cell>
          <cell r="R80">
            <v>14</v>
          </cell>
          <cell r="S80">
            <v>-1.7980000000000018</v>
          </cell>
          <cell r="T80">
            <v>6.6718293766088568</v>
          </cell>
          <cell r="U80">
            <v>14.635999999999999</v>
          </cell>
          <cell r="V80">
            <v>-16.630226837933876</v>
          </cell>
        </row>
        <row r="81">
          <cell r="A81" t="str">
            <v>MAR</v>
          </cell>
          <cell r="B81">
            <v>40.639000000000003</v>
          </cell>
          <cell r="C81">
            <v>43</v>
          </cell>
          <cell r="F81">
            <v>41.663260465116281</v>
          </cell>
          <cell r="G81">
            <v>-2.4584260897532744</v>
          </cell>
          <cell r="I81">
            <v>121.03</v>
          </cell>
          <cell r="J81">
            <v>106</v>
          </cell>
          <cell r="M81">
            <v>116.61499999999999</v>
          </cell>
          <cell r="N81">
            <v>3.7859623547571175</v>
          </cell>
          <cell r="Q81">
            <v>53.206000000000003</v>
          </cell>
          <cell r="R81">
            <v>52</v>
          </cell>
          <cell r="U81">
            <v>54.495999999999995</v>
          </cell>
          <cell r="V81">
            <v>-2.3671462125660412</v>
          </cell>
        </row>
        <row r="83">
          <cell r="A83" t="str">
            <v>YEAR</v>
          </cell>
          <cell r="B83">
            <v>529.94901860465131</v>
          </cell>
          <cell r="C83">
            <v>534.66216622474235</v>
          </cell>
          <cell r="F83">
            <v>548.66340930232559</v>
          </cell>
          <cell r="I83">
            <v>1546.808</v>
          </cell>
          <cell r="J83">
            <v>1460.129661860343</v>
          </cell>
          <cell r="M83">
            <v>1518.64</v>
          </cell>
          <cell r="N83">
            <v>1.8548174682610608</v>
          </cell>
          <cell r="Q83">
            <v>750.75899999999979</v>
          </cell>
          <cell r="R83">
            <v>744.08717062339122</v>
          </cell>
          <cell r="U83">
            <v>697.23100000000011</v>
          </cell>
          <cell r="V83">
            <v>7.6772260556400482</v>
          </cell>
        </row>
        <row r="85">
          <cell r="A85" t="str">
            <v>Notes: 1. "Actual" slaughterings are based on MLC levy returns.</v>
          </cell>
        </row>
        <row r="86">
          <cell r="A86" t="str">
            <v xml:space="preserve">            2. A negative deviation indicates that the forecast was too high and a positive deviation that the forecast was too low.</v>
          </cell>
        </row>
        <row r="87">
          <cell r="A87" t="str">
            <v>Source: MLC Economic and Policy Analysis Group.</v>
          </cell>
        </row>
        <row r="92">
          <cell r="A92" t="str">
            <v xml:space="preserve"> </v>
          </cell>
        </row>
      </sheetData>
      <sheetData sheetId="7">
        <row r="1">
          <cell r="A1" t="str">
            <v>REGIONAL LEVY MONITOR 2007/08</v>
          </cell>
        </row>
        <row r="2">
          <cell r="A2" t="str">
            <v>Based on January 2008 forecasts</v>
          </cell>
        </row>
        <row r="4">
          <cell r="B4" t="str">
            <v xml:space="preserve">     CATTLE FORECASTS</v>
          </cell>
          <cell r="J4" t="str">
            <v xml:space="preserve">     SHEEP FORECASTS</v>
          </cell>
          <cell r="R4" t="str">
            <v xml:space="preserve">     PIG FORECASTS</v>
          </cell>
        </row>
        <row r="5">
          <cell r="B5" t="str">
            <v xml:space="preserve">       Current year</v>
          </cell>
          <cell r="F5" t="str">
            <v xml:space="preserve">  Previous year</v>
          </cell>
          <cell r="J5" t="str">
            <v xml:space="preserve">       Current year</v>
          </cell>
          <cell r="N5" t="str">
            <v xml:space="preserve">         Previous year</v>
          </cell>
          <cell r="R5" t="str">
            <v xml:space="preserve">       Current year</v>
          </cell>
          <cell r="V5" t="str">
            <v xml:space="preserve">         Previous year</v>
          </cell>
        </row>
        <row r="6">
          <cell r="B6" t="str">
            <v>Actual</v>
          </cell>
          <cell r="C6" t="str">
            <v>Forecast</v>
          </cell>
          <cell r="D6" t="str">
            <v>Deviation</v>
          </cell>
          <cell r="E6" t="str">
            <v>CuSum</v>
          </cell>
          <cell r="F6" t="str">
            <v>Actual</v>
          </cell>
          <cell r="G6" t="str">
            <v>change</v>
          </cell>
          <cell r="J6" t="str">
            <v>Actual</v>
          </cell>
          <cell r="K6" t="str">
            <v>Forecast</v>
          </cell>
          <cell r="L6" t="str">
            <v>Deviation</v>
          </cell>
          <cell r="M6" t="str">
            <v>CuSum</v>
          </cell>
          <cell r="N6" t="str">
            <v>Actual</v>
          </cell>
          <cell r="O6" t="str">
            <v>change</v>
          </cell>
          <cell r="R6" t="str">
            <v>Actual</v>
          </cell>
          <cell r="S6" t="str">
            <v>Forecast</v>
          </cell>
          <cell r="T6" t="str">
            <v>Deviation</v>
          </cell>
          <cell r="U6" t="str">
            <v>CuSum</v>
          </cell>
          <cell r="V6" t="str">
            <v>Actual</v>
          </cell>
          <cell r="W6" t="str">
            <v>change</v>
          </cell>
        </row>
        <row r="7">
          <cell r="B7" t="str">
            <v xml:space="preserve">     000 head</v>
          </cell>
          <cell r="G7" t="str">
            <v>%</v>
          </cell>
          <cell r="O7" t="str">
            <v>%</v>
          </cell>
          <cell r="W7" t="str">
            <v>%</v>
          </cell>
        </row>
        <row r="9">
          <cell r="A9" t="str">
            <v>England</v>
          </cell>
        </row>
        <row r="10">
          <cell r="A10">
            <v>37712</v>
          </cell>
          <cell r="B10">
            <v>136.72776279069768</v>
          </cell>
          <cell r="C10">
            <v>136.69376279069766</v>
          </cell>
          <cell r="D10">
            <v>3.4000000000020236E-2</v>
          </cell>
          <cell r="E10">
            <v>3.4000000000020236E-2</v>
          </cell>
          <cell r="F10">
            <v>128.34389767441863</v>
          </cell>
          <cell r="G10">
            <v>6.5323441692157047</v>
          </cell>
          <cell r="J10">
            <v>856.91600000000005</v>
          </cell>
          <cell r="K10">
            <v>856.91600000000005</v>
          </cell>
          <cell r="L10">
            <v>0</v>
          </cell>
          <cell r="M10">
            <v>0</v>
          </cell>
          <cell r="N10">
            <v>772.57700000000011</v>
          </cell>
          <cell r="O10">
            <v>10.91658177760921</v>
          </cell>
          <cell r="R10">
            <v>692.61900000000014</v>
          </cell>
          <cell r="S10">
            <v>692.61900000000014</v>
          </cell>
          <cell r="T10">
            <v>0</v>
          </cell>
          <cell r="U10">
            <v>0</v>
          </cell>
          <cell r="V10">
            <v>641.28899999999999</v>
          </cell>
          <cell r="W10">
            <v>8.0041915579403593</v>
          </cell>
        </row>
        <row r="11">
          <cell r="A11">
            <v>37742</v>
          </cell>
          <cell r="B11">
            <v>107.95550697674418</v>
          </cell>
          <cell r="C11">
            <v>107.95450697674417</v>
          </cell>
          <cell r="D11">
            <v>1.0000000000047748E-3</v>
          </cell>
          <cell r="E11">
            <v>3.5000000000025011E-2</v>
          </cell>
          <cell r="F11">
            <v>113.09348372093025</v>
          </cell>
          <cell r="G11">
            <v>-4.5431235957542526</v>
          </cell>
          <cell r="J11">
            <v>667.56899999999996</v>
          </cell>
          <cell r="K11">
            <v>667.56899999999996</v>
          </cell>
          <cell r="L11">
            <v>0</v>
          </cell>
          <cell r="M11">
            <v>0</v>
          </cell>
          <cell r="N11">
            <v>601.95800000000008</v>
          </cell>
          <cell r="O11">
            <v>10.899597646347402</v>
          </cell>
          <cell r="R11">
            <v>540.21500000000003</v>
          </cell>
          <cell r="S11">
            <v>540.66600000000005</v>
          </cell>
          <cell r="T11">
            <v>-0.45100000000002183</v>
          </cell>
          <cell r="U11">
            <v>-0.45100000000002183</v>
          </cell>
          <cell r="V11">
            <v>538.18200000000002</v>
          </cell>
          <cell r="W11">
            <v>0.3777532507590422</v>
          </cell>
        </row>
        <row r="12">
          <cell r="A12">
            <v>37773</v>
          </cell>
          <cell r="B12">
            <v>116.09410697674417</v>
          </cell>
          <cell r="C12">
            <v>115.93710697674419</v>
          </cell>
          <cell r="D12">
            <v>0.15699999999998226</v>
          </cell>
          <cell r="E12">
            <v>0.19200000000000728</v>
          </cell>
          <cell r="F12">
            <v>111.75710697674418</v>
          </cell>
          <cell r="G12">
            <v>3.8807375363631138</v>
          </cell>
          <cell r="J12">
            <v>688.33600000000001</v>
          </cell>
          <cell r="K12">
            <v>686.69800000000009</v>
          </cell>
          <cell r="L12">
            <v>1.63799999999992</v>
          </cell>
          <cell r="M12">
            <v>1.63799999999992</v>
          </cell>
          <cell r="N12">
            <v>661.2940000000001</v>
          </cell>
          <cell r="O12">
            <v>4.0892553085314347</v>
          </cell>
          <cell r="R12">
            <v>567.51799999999992</v>
          </cell>
          <cell r="S12">
            <v>568.17200000000003</v>
          </cell>
          <cell r="T12">
            <v>-0.65400000000011005</v>
          </cell>
          <cell r="U12">
            <v>-1.1050000000001319</v>
          </cell>
          <cell r="V12">
            <v>545.28399999999999</v>
          </cell>
          <cell r="W12">
            <v>4.0775082342412219</v>
          </cell>
        </row>
        <row r="13">
          <cell r="A13">
            <v>37803</v>
          </cell>
          <cell r="B13">
            <v>141.71427441860465</v>
          </cell>
          <cell r="C13">
            <v>141.7175581395349</v>
          </cell>
          <cell r="D13">
            <v>-3.2837209302556403E-3</v>
          </cell>
          <cell r="E13">
            <v>0.18871627906975164</v>
          </cell>
          <cell r="F13">
            <v>134.22844651162791</v>
          </cell>
          <cell r="G13">
            <v>5.5769310466751563</v>
          </cell>
          <cell r="J13">
            <v>922.9190000000001</v>
          </cell>
          <cell r="K13">
            <v>922.90200000000004</v>
          </cell>
          <cell r="L13">
            <v>1.7000000000052751E-2</v>
          </cell>
          <cell r="M13">
            <v>1.6549999999999727</v>
          </cell>
          <cell r="N13">
            <v>883.59700000000021</v>
          </cell>
          <cell r="O13">
            <v>4.4502188214762981</v>
          </cell>
          <cell r="R13">
            <v>707.1099999999999</v>
          </cell>
          <cell r="S13">
            <v>707.11</v>
          </cell>
          <cell r="T13">
            <v>-1.1368683772161603E-13</v>
          </cell>
          <cell r="U13">
            <v>-1.1050000000002456</v>
          </cell>
          <cell r="V13">
            <v>677.51599999999996</v>
          </cell>
          <cell r="W13">
            <v>4.368014925108767</v>
          </cell>
        </row>
        <row r="14">
          <cell r="A14">
            <v>37834</v>
          </cell>
          <cell r="B14">
            <v>86.907637209302322</v>
          </cell>
          <cell r="C14">
            <v>86.723637209302325</v>
          </cell>
          <cell r="D14">
            <v>0.1839999999999975</v>
          </cell>
          <cell r="E14">
            <v>0.37271627906974913</v>
          </cell>
          <cell r="F14">
            <v>107.40630697674418</v>
          </cell>
          <cell r="G14">
            <v>-19.085163939097413</v>
          </cell>
          <cell r="J14">
            <v>582.17399999999998</v>
          </cell>
          <cell r="K14">
            <v>581.40599999999995</v>
          </cell>
          <cell r="L14">
            <v>0.7680000000000291</v>
          </cell>
          <cell r="M14">
            <v>2.4230000000000018</v>
          </cell>
          <cell r="N14">
            <v>763.79499999999985</v>
          </cell>
          <cell r="O14">
            <v>-23.778762626097304</v>
          </cell>
          <cell r="R14">
            <v>486.51900000000001</v>
          </cell>
          <cell r="S14">
            <v>486.22099999999995</v>
          </cell>
          <cell r="T14">
            <v>0.29800000000005866</v>
          </cell>
          <cell r="U14">
            <v>-0.8070000000001869</v>
          </cell>
          <cell r="V14">
            <v>549.87599999999986</v>
          </cell>
          <cell r="W14">
            <v>-11.522052244506014</v>
          </cell>
        </row>
        <row r="15">
          <cell r="A15">
            <v>37865</v>
          </cell>
          <cell r="B15">
            <v>106.61400930232558</v>
          </cell>
          <cell r="C15">
            <v>106.67800930232558</v>
          </cell>
          <cell r="D15">
            <v>-6.3999999999992951E-2</v>
          </cell>
          <cell r="E15">
            <v>0.30871627906975618</v>
          </cell>
          <cell r="F15">
            <v>122.75173953488371</v>
          </cell>
          <cell r="G15">
            <v>-13.146640767540489</v>
          </cell>
          <cell r="H15" t="str">
            <v/>
          </cell>
          <cell r="J15">
            <v>697.50299999999993</v>
          </cell>
          <cell r="K15">
            <v>697.50599999999997</v>
          </cell>
          <cell r="L15">
            <v>-3.0000000000427463E-3</v>
          </cell>
          <cell r="M15">
            <v>2.4199999999999591</v>
          </cell>
          <cell r="N15">
            <v>814.52699999999982</v>
          </cell>
          <cell r="O15">
            <v>-14.367111219149265</v>
          </cell>
          <cell r="R15">
            <v>557.57500000000005</v>
          </cell>
          <cell r="S15">
            <v>557.57500000000005</v>
          </cell>
          <cell r="T15">
            <v>0</v>
          </cell>
          <cell r="U15">
            <v>-0.8070000000001869</v>
          </cell>
          <cell r="V15">
            <v>588.73899999999992</v>
          </cell>
          <cell r="W15">
            <v>-5.29334730670125</v>
          </cell>
        </row>
        <row r="16">
          <cell r="A16">
            <v>37895</v>
          </cell>
          <cell r="B16">
            <v>146.54613023255814</v>
          </cell>
          <cell r="C16">
            <v>144.54941860465115</v>
          </cell>
          <cell r="D16">
            <v>1.9967116279069899</v>
          </cell>
          <cell r="E16">
            <v>2.305427906976746</v>
          </cell>
          <cell r="F16">
            <v>157.08583255813954</v>
          </cell>
          <cell r="G16">
            <v>-6.7095180729812256</v>
          </cell>
          <cell r="J16">
            <v>925.50900000000001</v>
          </cell>
          <cell r="K16">
            <v>900.74800000000005</v>
          </cell>
          <cell r="L16">
            <v>24.760999999999967</v>
          </cell>
          <cell r="M16">
            <v>27.180999999999926</v>
          </cell>
          <cell r="N16">
            <v>955.69699999999989</v>
          </cell>
          <cell r="O16">
            <v>-3.1587417350896629</v>
          </cell>
          <cell r="R16">
            <v>768.09</v>
          </cell>
          <cell r="S16">
            <v>763.90700000000004</v>
          </cell>
          <cell r="T16">
            <v>4.1829999999999927</v>
          </cell>
          <cell r="U16">
            <v>3.3759999999998058</v>
          </cell>
          <cell r="V16">
            <v>736.68700000000001</v>
          </cell>
          <cell r="W16">
            <v>4.2627330195863351</v>
          </cell>
        </row>
        <row r="17">
          <cell r="A17">
            <v>37926</v>
          </cell>
          <cell r="B17">
            <v>128.31352093023256</v>
          </cell>
          <cell r="C17">
            <v>126.82532558139533</v>
          </cell>
          <cell r="D17">
            <v>1.4881953488372233</v>
          </cell>
          <cell r="E17">
            <v>3.7936232558139693</v>
          </cell>
          <cell r="F17">
            <v>135.03977674418604</v>
          </cell>
          <cell r="G17">
            <v>-4.9809441159662526</v>
          </cell>
          <cell r="J17">
            <v>815.21100000000001</v>
          </cell>
          <cell r="K17">
            <v>804.60200000000009</v>
          </cell>
          <cell r="L17">
            <v>10.608999999999924</v>
          </cell>
          <cell r="M17">
            <v>37.78999999999985</v>
          </cell>
          <cell r="N17">
            <v>734.46599999999978</v>
          </cell>
          <cell r="O17">
            <v>10.993701546429691</v>
          </cell>
          <cell r="R17">
            <v>646.49999999999989</v>
          </cell>
          <cell r="S17">
            <v>635.57500000000005</v>
          </cell>
          <cell r="T17">
            <v>10.924999999999841</v>
          </cell>
          <cell r="U17">
            <v>14.300999999999647</v>
          </cell>
          <cell r="V17">
            <v>605.05700000000002</v>
          </cell>
          <cell r="W17">
            <v>6.8494373257395296</v>
          </cell>
        </row>
        <row r="18">
          <cell r="A18">
            <v>37956</v>
          </cell>
          <cell r="B18">
            <v>109.4726976744186</v>
          </cell>
          <cell r="C18">
            <v>114.72450439484963</v>
          </cell>
          <cell r="D18">
            <v>-5.2518067204310341</v>
          </cell>
          <cell r="E18">
            <v>-1.4581834646170648</v>
          </cell>
          <cell r="F18">
            <v>107.80535813953486</v>
          </cell>
          <cell r="G18">
            <v>1.5466202827559385</v>
          </cell>
          <cell r="J18">
            <v>838.53800000000001</v>
          </cell>
          <cell r="K18">
            <v>724.73008681052795</v>
          </cell>
          <cell r="L18">
            <v>113.80791318947206</v>
          </cell>
          <cell r="M18">
            <v>151.59791318947191</v>
          </cell>
          <cell r="N18">
            <v>749.36600000000021</v>
          </cell>
          <cell r="O18">
            <v>11.899659178558906</v>
          </cell>
          <cell r="R18">
            <v>574.21299999999997</v>
          </cell>
          <cell r="S18">
            <v>558.22306360996208</v>
          </cell>
          <cell r="T18">
            <v>15.989936390037883</v>
          </cell>
          <cell r="U18">
            <v>30.29093639003753</v>
          </cell>
          <cell r="V18">
            <v>559.60299999999984</v>
          </cell>
          <cell r="W18">
            <v>2.6107794275584979</v>
          </cell>
        </row>
        <row r="19">
          <cell r="A19">
            <v>37987</v>
          </cell>
          <cell r="B19">
            <v>150.52809302325582</v>
          </cell>
          <cell r="C19">
            <v>131</v>
          </cell>
          <cell r="D19">
            <v>19.528093023255821</v>
          </cell>
          <cell r="E19">
            <v>18.069909558638756</v>
          </cell>
          <cell r="F19">
            <v>153.48771627906979</v>
          </cell>
          <cell r="G19">
            <v>-1.9282476328156548</v>
          </cell>
          <cell r="J19">
            <v>934.41499999999996</v>
          </cell>
          <cell r="K19">
            <v>943.99999999999989</v>
          </cell>
          <cell r="L19">
            <v>-9.5849999999999227</v>
          </cell>
          <cell r="M19">
            <v>142.01291318947199</v>
          </cell>
          <cell r="N19">
            <v>805.74400000000003</v>
          </cell>
          <cell r="O19">
            <v>15.969216028912399</v>
          </cell>
          <cell r="R19">
            <v>719.45500000000015</v>
          </cell>
          <cell r="S19">
            <v>671</v>
          </cell>
          <cell r="T19">
            <v>48.455000000000155</v>
          </cell>
          <cell r="U19">
            <v>78.745936390037684</v>
          </cell>
          <cell r="V19">
            <v>687.32999999999993</v>
          </cell>
          <cell r="W19">
            <v>4.6738829965228064</v>
          </cell>
        </row>
        <row r="20">
          <cell r="A20">
            <v>38018</v>
          </cell>
          <cell r="B20">
            <v>122.4812093023256</v>
          </cell>
          <cell r="C20">
            <v>105</v>
          </cell>
          <cell r="D20">
            <v>17.481209302325595</v>
          </cell>
          <cell r="E20">
            <v>35.551118860964351</v>
          </cell>
          <cell r="F20">
            <v>121.16550232558141</v>
          </cell>
          <cell r="G20">
            <v>1.0858758899944689</v>
          </cell>
          <cell r="H20" t="str">
            <v/>
          </cell>
          <cell r="J20">
            <v>739.71199999999999</v>
          </cell>
          <cell r="K20">
            <v>751</v>
          </cell>
          <cell r="L20">
            <v>-11.288000000000011</v>
          </cell>
          <cell r="M20">
            <v>130.72491318947198</v>
          </cell>
          <cell r="N20">
            <v>636.50500000000011</v>
          </cell>
          <cell r="O20">
            <v>16.214640890487871</v>
          </cell>
          <cell r="R20">
            <v>595.1579999999999</v>
          </cell>
          <cell r="S20">
            <v>582</v>
          </cell>
          <cell r="T20">
            <v>13.157999999999902</v>
          </cell>
          <cell r="U20">
            <v>91.903936390037586</v>
          </cell>
          <cell r="V20">
            <v>573.07399999999996</v>
          </cell>
          <cell r="W20">
            <v>3.8536035485818445</v>
          </cell>
        </row>
        <row r="21">
          <cell r="A21">
            <v>38047</v>
          </cell>
          <cell r="B21">
            <v>111.49411138100444</v>
          </cell>
          <cell r="C21">
            <v>102</v>
          </cell>
          <cell r="D21">
            <v>9.4941113810044442</v>
          </cell>
          <cell r="E21">
            <v>45.045230241968795</v>
          </cell>
          <cell r="F21">
            <v>115.2516418604651</v>
          </cell>
          <cell r="G21">
            <v>-3.2602836877672274</v>
          </cell>
          <cell r="J21">
            <v>742.14621488302737</v>
          </cell>
          <cell r="K21">
            <v>752</v>
          </cell>
          <cell r="L21">
            <v>-9.8537851169726309</v>
          </cell>
          <cell r="M21">
            <v>120.87112807249935</v>
          </cell>
          <cell r="N21">
            <v>687.69399999999996</v>
          </cell>
          <cell r="O21">
            <v>7.9180878243851964</v>
          </cell>
          <cell r="R21">
            <v>572.58216606582312</v>
          </cell>
          <cell r="S21">
            <v>560</v>
          </cell>
          <cell r="T21">
            <v>12.582166065823117</v>
          </cell>
          <cell r="U21">
            <v>104.4861024558607</v>
          </cell>
          <cell r="V21">
            <v>579.72</v>
          </cell>
          <cell r="W21">
            <v>-1.2312554223033345</v>
          </cell>
        </row>
        <row r="22">
          <cell r="A22" t="str">
            <v>Year</v>
          </cell>
          <cell r="B22">
            <v>1464.8490602182137</v>
          </cell>
          <cell r="C22">
            <v>1419.8038299762447</v>
          </cell>
          <cell r="F22">
            <v>1507.4168093023256</v>
          </cell>
          <cell r="J22">
            <v>9410.9482148830266</v>
          </cell>
          <cell r="K22">
            <v>9290.0770868105283</v>
          </cell>
          <cell r="N22">
            <v>9067.2199999999993</v>
          </cell>
          <cell r="R22">
            <v>7427.5541660658228</v>
          </cell>
          <cell r="S22">
            <v>7323.0680636099623</v>
          </cell>
          <cell r="V22">
            <v>7282.357</v>
          </cell>
        </row>
        <row r="24">
          <cell r="A24" t="str">
            <v>Wales</v>
          </cell>
        </row>
        <row r="25">
          <cell r="A25">
            <v>37712</v>
          </cell>
          <cell r="B25">
            <v>12.478851162790697</v>
          </cell>
          <cell r="C25">
            <v>12.478851162790697</v>
          </cell>
          <cell r="D25">
            <v>0</v>
          </cell>
          <cell r="E25">
            <v>0</v>
          </cell>
          <cell r="F25">
            <v>12.261627906976745</v>
          </cell>
          <cell r="G25">
            <v>1.771569464201022</v>
          </cell>
          <cell r="J25">
            <v>305.32600000000002</v>
          </cell>
          <cell r="K25">
            <v>305.32600000000002</v>
          </cell>
          <cell r="L25">
            <v>0</v>
          </cell>
          <cell r="M25">
            <v>0</v>
          </cell>
          <cell r="N25">
            <v>325.00200000000001</v>
          </cell>
          <cell r="O25">
            <v>-6.0541165900517484</v>
          </cell>
          <cell r="R25">
            <v>2.552</v>
          </cell>
          <cell r="S25">
            <v>2.552</v>
          </cell>
          <cell r="T25">
            <v>0</v>
          </cell>
          <cell r="U25">
            <v>0</v>
          </cell>
          <cell r="V25">
            <v>2.3650000000000002</v>
          </cell>
          <cell r="W25">
            <v>7.9069767441860392</v>
          </cell>
        </row>
        <row r="26">
          <cell r="A26">
            <v>37742</v>
          </cell>
          <cell r="B26">
            <v>9.6202046511627906</v>
          </cell>
          <cell r="C26">
            <v>9.6202046511627906</v>
          </cell>
          <cell r="D26">
            <v>0</v>
          </cell>
          <cell r="E26">
            <v>0</v>
          </cell>
          <cell r="F26">
            <v>10.714702325581396</v>
          </cell>
          <cell r="G26">
            <v>-10.214914434024806</v>
          </cell>
          <cell r="J26">
            <v>260.62399999999997</v>
          </cell>
          <cell r="K26">
            <v>260.62399999999997</v>
          </cell>
          <cell r="L26">
            <v>0</v>
          </cell>
          <cell r="M26">
            <v>0</v>
          </cell>
          <cell r="N26">
            <v>235.535</v>
          </cell>
          <cell r="O26">
            <v>10.651920096800893</v>
          </cell>
          <cell r="R26">
            <v>2.254</v>
          </cell>
          <cell r="S26">
            <v>2.254</v>
          </cell>
          <cell r="T26">
            <v>0</v>
          </cell>
          <cell r="U26">
            <v>0</v>
          </cell>
          <cell r="V26">
            <v>2.0049999999999999</v>
          </cell>
          <cell r="W26">
            <v>12.418952618453872</v>
          </cell>
        </row>
        <row r="27">
          <cell r="A27">
            <v>37773</v>
          </cell>
          <cell r="B27">
            <v>9.9488372093023258</v>
          </cell>
          <cell r="C27">
            <v>9.9488372093023258</v>
          </cell>
          <cell r="D27">
            <v>0</v>
          </cell>
          <cell r="E27">
            <v>0</v>
          </cell>
          <cell r="F27">
            <v>10.662032558139535</v>
          </cell>
          <cell r="G27">
            <v>-6.6891124647030438</v>
          </cell>
          <cell r="J27">
            <v>302.87299999999999</v>
          </cell>
          <cell r="K27">
            <v>302.87299999999999</v>
          </cell>
          <cell r="L27">
            <v>0</v>
          </cell>
          <cell r="M27">
            <v>0</v>
          </cell>
          <cell r="N27">
            <v>262.62</v>
          </cell>
          <cell r="O27">
            <v>15.327469347345968</v>
          </cell>
          <cell r="R27">
            <v>2.3819999999999997</v>
          </cell>
          <cell r="S27">
            <v>2.3819999999999997</v>
          </cell>
          <cell r="T27">
            <v>0</v>
          </cell>
          <cell r="U27">
            <v>0</v>
          </cell>
          <cell r="V27">
            <v>2.2210000000000001</v>
          </cell>
          <cell r="W27">
            <v>7.2489869428185187</v>
          </cell>
        </row>
        <row r="28">
          <cell r="A28">
            <v>37803</v>
          </cell>
          <cell r="B28">
            <v>12.504148837209303</v>
          </cell>
          <cell r="C28">
            <v>12.504148837209303</v>
          </cell>
          <cell r="D28">
            <v>0</v>
          </cell>
          <cell r="E28">
            <v>0</v>
          </cell>
          <cell r="F28">
            <v>13.348413953488375</v>
          </cell>
          <cell r="G28">
            <v>-6.3248346898804186</v>
          </cell>
          <cell r="J28">
            <v>457.23900000000003</v>
          </cell>
          <cell r="K28">
            <v>457.23900000000003</v>
          </cell>
          <cell r="L28">
            <v>0</v>
          </cell>
          <cell r="M28">
            <v>0</v>
          </cell>
          <cell r="N28">
            <v>421.65999999999997</v>
          </cell>
          <cell r="O28">
            <v>8.4378409144808728</v>
          </cell>
          <cell r="R28">
            <v>3.2199999999999998</v>
          </cell>
          <cell r="S28">
            <v>3.22</v>
          </cell>
          <cell r="T28">
            <v>-4.4408920985006262E-16</v>
          </cell>
          <cell r="U28">
            <v>-4.4408920985006262E-16</v>
          </cell>
          <cell r="V28">
            <v>2.1960000000000002</v>
          </cell>
          <cell r="W28">
            <v>46.630236794171196</v>
          </cell>
        </row>
        <row r="29">
          <cell r="A29">
            <v>37834</v>
          </cell>
          <cell r="B29">
            <v>9.0994046511627928</v>
          </cell>
          <cell r="C29">
            <v>9.0994046511627928</v>
          </cell>
          <cell r="D29">
            <v>0</v>
          </cell>
          <cell r="E29">
            <v>0</v>
          </cell>
          <cell r="F29">
            <v>8.2464930232558142</v>
          </cell>
          <cell r="G29">
            <v>10.342719329316054</v>
          </cell>
          <cell r="J29">
            <v>280.34199999999998</v>
          </cell>
          <cell r="K29">
            <v>280.34199999999998</v>
          </cell>
          <cell r="L29">
            <v>0</v>
          </cell>
          <cell r="M29">
            <v>0</v>
          </cell>
          <cell r="N29">
            <v>387.80100000000004</v>
          </cell>
          <cell r="O29">
            <v>-27.709830557425079</v>
          </cell>
          <cell r="R29">
            <v>2.1189999999999998</v>
          </cell>
          <cell r="S29">
            <v>2.1189999999999998</v>
          </cell>
          <cell r="T29">
            <v>0</v>
          </cell>
          <cell r="U29">
            <v>-4.4408920985006262E-16</v>
          </cell>
          <cell r="V29">
            <v>2.2919999999999998</v>
          </cell>
          <cell r="W29">
            <v>-7.5479930191972073</v>
          </cell>
        </row>
        <row r="30">
          <cell r="A30">
            <v>37865</v>
          </cell>
          <cell r="B30">
            <v>8.0943953488372102</v>
          </cell>
          <cell r="C30">
            <v>8.0943953488372102</v>
          </cell>
          <cell r="D30">
            <v>0</v>
          </cell>
          <cell r="E30">
            <v>0</v>
          </cell>
          <cell r="F30">
            <v>8.8734976744186049</v>
          </cell>
          <cell r="G30">
            <v>-8.7801040149868754</v>
          </cell>
          <cell r="H30" t="str">
            <v/>
          </cell>
          <cell r="J30">
            <v>387.803</v>
          </cell>
          <cell r="K30">
            <v>379.803</v>
          </cell>
          <cell r="L30">
            <v>8</v>
          </cell>
          <cell r="M30">
            <v>8</v>
          </cell>
          <cell r="N30">
            <v>449.25900000000001</v>
          </cell>
          <cell r="O30">
            <v>-13.679414324476539</v>
          </cell>
          <cell r="R30">
            <v>6.1719999999999997</v>
          </cell>
          <cell r="S30">
            <v>6.1719999999999997</v>
          </cell>
          <cell r="T30">
            <v>0</v>
          </cell>
          <cell r="U30">
            <v>-4.4408920985006262E-16</v>
          </cell>
          <cell r="V30">
            <v>2.0580000000000003</v>
          </cell>
          <cell r="W30">
            <v>199.90281827016514</v>
          </cell>
        </row>
        <row r="31">
          <cell r="A31">
            <v>37895</v>
          </cell>
          <cell r="B31">
            <v>12.834167441860464</v>
          </cell>
          <cell r="C31">
            <v>12.780167441860463</v>
          </cell>
          <cell r="D31">
            <v>5.400000000000027E-2</v>
          </cell>
          <cell r="E31">
            <v>5.400000000000027E-2</v>
          </cell>
          <cell r="F31">
            <v>11.612962790697674</v>
          </cell>
          <cell r="G31">
            <v>10.515875002553258</v>
          </cell>
          <cell r="J31">
            <v>523.08299999999997</v>
          </cell>
          <cell r="K31">
            <v>522.32899999999995</v>
          </cell>
          <cell r="L31">
            <v>0.7540000000000191</v>
          </cell>
          <cell r="M31">
            <v>8.7540000000000191</v>
          </cell>
          <cell r="N31">
            <v>563.774</v>
          </cell>
          <cell r="O31">
            <v>-7.2176084743177285</v>
          </cell>
          <cell r="R31">
            <v>3.4159999999999995</v>
          </cell>
          <cell r="S31">
            <v>3.3079999999999994</v>
          </cell>
          <cell r="T31">
            <v>0.1080000000000001</v>
          </cell>
          <cell r="U31">
            <v>0.10799999999999965</v>
          </cell>
          <cell r="V31">
            <v>2.746</v>
          </cell>
          <cell r="W31">
            <v>24.399126001456636</v>
          </cell>
        </row>
        <row r="32">
          <cell r="A32">
            <v>37926</v>
          </cell>
          <cell r="B32">
            <v>10.71066046511628</v>
          </cell>
          <cell r="C32">
            <v>10.67666046511628</v>
          </cell>
          <cell r="D32">
            <v>3.4000000000000696E-2</v>
          </cell>
          <cell r="E32">
            <v>8.8000000000000966E-2</v>
          </cell>
          <cell r="F32">
            <v>12.008823255813954</v>
          </cell>
          <cell r="G32">
            <v>-10.810074917783325</v>
          </cell>
          <cell r="J32">
            <v>455.50299999999999</v>
          </cell>
          <cell r="K32">
            <v>454.91</v>
          </cell>
          <cell r="L32">
            <v>0.59299999999996089</v>
          </cell>
          <cell r="M32">
            <v>9.34699999999998</v>
          </cell>
          <cell r="N32">
            <v>424.38600000000002</v>
          </cell>
          <cell r="O32">
            <v>7.3322399890665508</v>
          </cell>
          <cell r="R32">
            <v>2.4239999999999999</v>
          </cell>
          <cell r="S32">
            <v>2.3159999999999998</v>
          </cell>
          <cell r="T32">
            <v>0.1080000000000001</v>
          </cell>
          <cell r="U32">
            <v>0.21599999999999975</v>
          </cell>
          <cell r="V32">
            <v>2.2880000000000003</v>
          </cell>
          <cell r="W32">
            <v>5.9440559440559326</v>
          </cell>
        </row>
        <row r="33">
          <cell r="A33">
            <v>37956</v>
          </cell>
          <cell r="B33">
            <v>8.8474046511627922</v>
          </cell>
          <cell r="C33">
            <v>8.30823984019748</v>
          </cell>
          <cell r="D33">
            <v>0.53916481096531221</v>
          </cell>
          <cell r="E33">
            <v>0.62716481096531318</v>
          </cell>
          <cell r="F33">
            <v>9.2012883720930212</v>
          </cell>
          <cell r="G33">
            <v>-3.8460235851702862</v>
          </cell>
          <cell r="J33">
            <v>438.42099999999999</v>
          </cell>
          <cell r="K33">
            <v>423.31572666560817</v>
          </cell>
          <cell r="L33">
            <v>15.105273334391825</v>
          </cell>
          <cell r="M33">
            <v>24.452273334391805</v>
          </cell>
          <cell r="N33">
            <v>361.27300000000002</v>
          </cell>
          <cell r="O33">
            <v>21.354488157155373</v>
          </cell>
          <cell r="R33">
            <v>1.9840000000000002</v>
          </cell>
          <cell r="S33">
            <v>1.966</v>
          </cell>
          <cell r="T33">
            <v>1.8000000000000238E-2</v>
          </cell>
          <cell r="U33">
            <v>0.23399999999999999</v>
          </cell>
          <cell r="V33">
            <v>1.9020000000000001</v>
          </cell>
          <cell r="W33">
            <v>4.3112513144058795</v>
          </cell>
        </row>
        <row r="34">
          <cell r="A34">
            <v>37987</v>
          </cell>
          <cell r="B34">
            <v>12.238376744186047</v>
          </cell>
          <cell r="C34">
            <v>15</v>
          </cell>
          <cell r="D34">
            <v>-2.7616232558139533</v>
          </cell>
          <cell r="E34">
            <v>-2.1344584448486401</v>
          </cell>
          <cell r="F34">
            <v>12.499967441860464</v>
          </cell>
          <cell r="G34">
            <v>-2.0927310322296506</v>
          </cell>
          <cell r="J34">
            <v>487.25700000000006</v>
          </cell>
          <cell r="K34">
            <v>395</v>
          </cell>
          <cell r="L34">
            <v>92.257000000000062</v>
          </cell>
          <cell r="M34">
            <v>116.70927333439187</v>
          </cell>
          <cell r="N34">
            <v>358.96799999999996</v>
          </cell>
          <cell r="O34">
            <v>35.738283078157394</v>
          </cell>
          <cell r="R34">
            <v>2.7610000000000001</v>
          </cell>
          <cell r="S34">
            <v>3</v>
          </cell>
          <cell r="T34">
            <v>-0.23899999999999988</v>
          </cell>
          <cell r="U34">
            <v>-4.9999999999998934E-3</v>
          </cell>
          <cell r="V34">
            <v>2.7890000000000001</v>
          </cell>
          <cell r="W34">
            <v>-1.0039440659734709</v>
          </cell>
        </row>
        <row r="35">
          <cell r="A35">
            <v>38018</v>
          </cell>
          <cell r="B35">
            <v>10.292046511627909</v>
          </cell>
          <cell r="C35">
            <v>12</v>
          </cell>
          <cell r="D35">
            <v>-1.707953488372091</v>
          </cell>
          <cell r="E35">
            <v>-3.8424119332207312</v>
          </cell>
          <cell r="F35">
            <v>10.373139534883721</v>
          </cell>
          <cell r="G35">
            <v>-0.7817596879238522</v>
          </cell>
          <cell r="H35" t="str">
            <v/>
          </cell>
          <cell r="J35">
            <v>343.07000000000005</v>
          </cell>
          <cell r="K35">
            <v>327</v>
          </cell>
          <cell r="L35">
            <v>16.07000000000005</v>
          </cell>
          <cell r="M35">
            <v>132.77927333439192</v>
          </cell>
          <cell r="N35">
            <v>274.15600000000001</v>
          </cell>
          <cell r="O35">
            <v>25.136783437167168</v>
          </cell>
          <cell r="R35">
            <v>2.86</v>
          </cell>
          <cell r="S35">
            <v>2</v>
          </cell>
          <cell r="T35">
            <v>0.85999999999999988</v>
          </cell>
          <cell r="U35">
            <v>0.85499999999999998</v>
          </cell>
          <cell r="V35">
            <v>2.19</v>
          </cell>
          <cell r="W35">
            <v>30.593607305936075</v>
          </cell>
        </row>
        <row r="36">
          <cell r="A36">
            <v>38047</v>
          </cell>
          <cell r="B36">
            <v>9.1429953488372089</v>
          </cell>
          <cell r="C36">
            <v>12</v>
          </cell>
          <cell r="D36">
            <v>-2.8570046511627911</v>
          </cell>
          <cell r="E36">
            <v>-6.6994165843835223</v>
          </cell>
          <cell r="F36">
            <v>10.678237209302326</v>
          </cell>
          <cell r="G36">
            <v>-14.377296836295173</v>
          </cell>
          <cell r="J36">
            <v>265.30399999999997</v>
          </cell>
          <cell r="K36">
            <v>321</v>
          </cell>
          <cell r="L36">
            <v>-55.696000000000026</v>
          </cell>
          <cell r="M36">
            <v>77.08327333439189</v>
          </cell>
          <cell r="N36">
            <v>270.06899999999996</v>
          </cell>
          <cell r="O36">
            <v>-1.7643639218125742</v>
          </cell>
          <cell r="R36">
            <v>1.921</v>
          </cell>
          <cell r="S36">
            <v>2</v>
          </cell>
          <cell r="T36">
            <v>-7.8999999999999959E-2</v>
          </cell>
          <cell r="U36">
            <v>0.77600000000000002</v>
          </cell>
          <cell r="V36">
            <v>1.6970000000000001</v>
          </cell>
          <cell r="W36">
            <v>13.199764289923394</v>
          </cell>
        </row>
        <row r="37">
          <cell r="A37" t="str">
            <v>Year</v>
          </cell>
          <cell r="B37">
            <v>125.81149302325581</v>
          </cell>
          <cell r="C37">
            <v>132.51090960763935</v>
          </cell>
          <cell r="F37">
            <v>130.48118604651162</v>
          </cell>
          <cell r="J37">
            <v>4506.8450000000003</v>
          </cell>
          <cell r="K37">
            <v>4429.761726665608</v>
          </cell>
          <cell r="N37">
            <v>4334.5029999999997</v>
          </cell>
          <cell r="R37">
            <v>34.064999999999998</v>
          </cell>
          <cell r="S37">
            <v>33.289000000000001</v>
          </cell>
          <cell r="V37">
            <v>26.749000000000002</v>
          </cell>
        </row>
        <row r="39">
          <cell r="A39" t="str">
            <v>Scotland</v>
          </cell>
        </row>
        <row r="40">
          <cell r="A40">
            <v>37712</v>
          </cell>
          <cell r="B40">
            <v>50.862000000000002</v>
          </cell>
          <cell r="C40">
            <v>50.862000000000002</v>
          </cell>
          <cell r="D40">
            <v>0</v>
          </cell>
          <cell r="E40">
            <v>0</v>
          </cell>
          <cell r="F40">
            <v>48.366999999999997</v>
          </cell>
          <cell r="G40">
            <v>5.158475820290704</v>
          </cell>
          <cell r="J40">
            <v>132.351</v>
          </cell>
          <cell r="K40">
            <v>132.351</v>
          </cell>
          <cell r="L40">
            <v>0</v>
          </cell>
          <cell r="M40">
            <v>0</v>
          </cell>
          <cell r="N40">
            <v>107.158</v>
          </cell>
          <cell r="O40">
            <v>23.510143899662168</v>
          </cell>
          <cell r="R40">
            <v>71.549000000000007</v>
          </cell>
          <cell r="S40">
            <v>71.549000000000007</v>
          </cell>
          <cell r="T40">
            <v>0</v>
          </cell>
          <cell r="U40">
            <v>0</v>
          </cell>
          <cell r="V40">
            <v>59.338999999999999</v>
          </cell>
          <cell r="W40">
            <v>20.576686496233521</v>
          </cell>
        </row>
        <row r="41">
          <cell r="A41">
            <v>37742</v>
          </cell>
          <cell r="B41">
            <v>40.709586046511625</v>
          </cell>
          <cell r="C41">
            <v>40.709586046511625</v>
          </cell>
          <cell r="D41">
            <v>0</v>
          </cell>
          <cell r="E41">
            <v>0</v>
          </cell>
          <cell r="F41">
            <v>43.194000000000003</v>
          </cell>
          <cell r="G41">
            <v>-5.7517570808176544</v>
          </cell>
          <cell r="J41">
            <v>70.483000000000004</v>
          </cell>
          <cell r="K41">
            <v>70.483000000000004</v>
          </cell>
          <cell r="L41">
            <v>0</v>
          </cell>
          <cell r="M41">
            <v>0</v>
          </cell>
          <cell r="N41">
            <v>52.343999999999994</v>
          </cell>
          <cell r="O41">
            <v>34.653446431300665</v>
          </cell>
          <cell r="R41">
            <v>57.322000000000003</v>
          </cell>
          <cell r="S41">
            <v>57.322000000000003</v>
          </cell>
          <cell r="T41">
            <v>0</v>
          </cell>
          <cell r="U41">
            <v>0</v>
          </cell>
          <cell r="V41">
            <v>54.152999999999999</v>
          </cell>
          <cell r="W41">
            <v>5.8519380274407666</v>
          </cell>
        </row>
        <row r="42">
          <cell r="A42">
            <v>37773</v>
          </cell>
          <cell r="B42">
            <v>42.024000000000001</v>
          </cell>
          <cell r="C42">
            <v>41.963999999999999</v>
          </cell>
          <cell r="D42">
            <v>6.0000000000002274E-2</v>
          </cell>
          <cell r="E42">
            <v>6.0000000000002274E-2</v>
          </cell>
          <cell r="F42">
            <v>41.5</v>
          </cell>
          <cell r="G42">
            <v>1.26265060240965</v>
          </cell>
          <cell r="J42">
            <v>88.983000000000004</v>
          </cell>
          <cell r="K42">
            <v>88.82</v>
          </cell>
          <cell r="L42">
            <v>0.16300000000001091</v>
          </cell>
          <cell r="M42">
            <v>0.16300000000001091</v>
          </cell>
          <cell r="N42">
            <v>86.698999999999998</v>
          </cell>
          <cell r="O42">
            <v>2.6344017808740574</v>
          </cell>
          <cell r="R42">
            <v>55.917999999999992</v>
          </cell>
          <cell r="S42">
            <v>55.945</v>
          </cell>
          <cell r="T42">
            <v>-2.7000000000008129E-2</v>
          </cell>
          <cell r="U42">
            <v>-2.7000000000008129E-2</v>
          </cell>
          <cell r="V42">
            <v>51.841000000000001</v>
          </cell>
          <cell r="W42">
            <v>7.8644316274762929</v>
          </cell>
        </row>
        <row r="43">
          <cell r="A43">
            <v>37803</v>
          </cell>
          <cell r="B43">
            <v>50.142130232558138</v>
          </cell>
          <cell r="C43">
            <v>50.142130232558138</v>
          </cell>
          <cell r="D43">
            <v>0</v>
          </cell>
          <cell r="E43">
            <v>6.0000000000002274E-2</v>
          </cell>
          <cell r="F43">
            <v>50.154999999999994</v>
          </cell>
          <cell r="G43">
            <v>-2.5659988918064869E-2</v>
          </cell>
          <cell r="J43">
            <v>146.00200000000001</v>
          </cell>
          <cell r="K43">
            <v>146.00200000000001</v>
          </cell>
          <cell r="L43">
            <v>0</v>
          </cell>
          <cell r="M43">
            <v>0.16300000000001091</v>
          </cell>
          <cell r="N43">
            <v>122.685</v>
          </cell>
          <cell r="O43">
            <v>19.005583404654189</v>
          </cell>
          <cell r="R43">
            <v>68.069999999999993</v>
          </cell>
          <cell r="S43">
            <v>68.069999999999993</v>
          </cell>
          <cell r="T43">
            <v>0</v>
          </cell>
          <cell r="U43">
            <v>-2.7000000000008129E-2</v>
          </cell>
          <cell r="V43">
            <v>62.109000000000002</v>
          </cell>
          <cell r="W43">
            <v>9.5976428536926903</v>
          </cell>
        </row>
        <row r="44">
          <cell r="A44">
            <v>37834</v>
          </cell>
          <cell r="B44">
            <v>36.051130232558137</v>
          </cell>
          <cell r="C44">
            <v>36.051130232558137</v>
          </cell>
          <cell r="D44">
            <v>0</v>
          </cell>
          <cell r="E44">
            <v>6.0000000000002274E-2</v>
          </cell>
          <cell r="F44">
            <v>39.314260465116277</v>
          </cell>
          <cell r="G44">
            <v>-8.3001185675450557</v>
          </cell>
          <cell r="J44">
            <v>102.298</v>
          </cell>
          <cell r="K44">
            <v>101.46099999999998</v>
          </cell>
          <cell r="L44">
            <v>0.83700000000001751</v>
          </cell>
          <cell r="M44">
            <v>1.0000000000000284</v>
          </cell>
          <cell r="N44">
            <v>140.11799999999999</v>
          </cell>
          <cell r="O44">
            <v>-26.99153570561954</v>
          </cell>
          <cell r="R44">
            <v>54.631999999999998</v>
          </cell>
          <cell r="S44">
            <v>55.365000000000002</v>
          </cell>
          <cell r="T44">
            <v>-0.73300000000000409</v>
          </cell>
          <cell r="U44">
            <v>-0.76000000000001222</v>
          </cell>
          <cell r="V44">
            <v>54.604000000000006</v>
          </cell>
          <cell r="W44">
            <v>5.1278294630407117E-2</v>
          </cell>
        </row>
        <row r="45">
          <cell r="A45">
            <v>37865</v>
          </cell>
          <cell r="B45">
            <v>41.459065116279064</v>
          </cell>
          <cell r="C45">
            <v>41.366065116279067</v>
          </cell>
          <cell r="D45">
            <v>9.2999999999996419E-2</v>
          </cell>
          <cell r="E45">
            <v>0.15299999999999869</v>
          </cell>
          <cell r="F45">
            <v>45.105130232558139</v>
          </cell>
          <cell r="G45">
            <v>-8.0834820728380095</v>
          </cell>
          <cell r="H45" t="str">
            <v/>
          </cell>
          <cell r="J45">
            <v>119.13199999999999</v>
          </cell>
          <cell r="K45">
            <v>119.13199999999999</v>
          </cell>
          <cell r="L45">
            <v>0</v>
          </cell>
          <cell r="M45">
            <v>1.0000000000000284</v>
          </cell>
          <cell r="N45">
            <v>147.23099999999999</v>
          </cell>
          <cell r="O45">
            <v>-19.084975310905989</v>
          </cell>
          <cell r="R45">
            <v>62.548999999999992</v>
          </cell>
          <cell r="S45">
            <v>62.548999999999992</v>
          </cell>
          <cell r="T45">
            <v>0</v>
          </cell>
          <cell r="U45">
            <v>-0.76000000000001222</v>
          </cell>
          <cell r="V45">
            <v>53.927000000000007</v>
          </cell>
          <cell r="W45">
            <v>15.988280453205235</v>
          </cell>
        </row>
        <row r="46">
          <cell r="A46">
            <v>37895</v>
          </cell>
          <cell r="B46">
            <v>52.121130232558137</v>
          </cell>
          <cell r="C46">
            <v>51.982130232558141</v>
          </cell>
          <cell r="D46">
            <v>0.13899999999999579</v>
          </cell>
          <cell r="E46">
            <v>0.29199999999999449</v>
          </cell>
          <cell r="F46">
            <v>54.827195348837208</v>
          </cell>
          <cell r="G46">
            <v>-4.9356256490264911</v>
          </cell>
          <cell r="J46">
            <v>164.92000000000002</v>
          </cell>
          <cell r="K46">
            <v>164.58700000000002</v>
          </cell>
          <cell r="L46">
            <v>0.33299999999999841</v>
          </cell>
          <cell r="M46">
            <v>1.3330000000000268</v>
          </cell>
          <cell r="N46">
            <v>190.25800000000001</v>
          </cell>
          <cell r="O46">
            <v>-13.317705431571852</v>
          </cell>
          <cell r="R46">
            <v>76.254999999999995</v>
          </cell>
          <cell r="S46">
            <v>76.238</v>
          </cell>
          <cell r="T46">
            <v>1.6999999999995907E-2</v>
          </cell>
          <cell r="U46">
            <v>-0.74300000000001631</v>
          </cell>
          <cell r="V46">
            <v>70.412000000000006</v>
          </cell>
          <cell r="W46">
            <v>8.2983014258932997</v>
          </cell>
        </row>
        <row r="47">
          <cell r="A47">
            <v>37926</v>
          </cell>
          <cell r="B47">
            <v>44.514195348837205</v>
          </cell>
          <cell r="C47">
            <v>44.581195348837205</v>
          </cell>
          <cell r="D47">
            <v>-6.7000000000000171E-2</v>
          </cell>
          <cell r="E47">
            <v>0.22499999999999432</v>
          </cell>
          <cell r="F47">
            <v>48.310651162790698</v>
          </cell>
          <cell r="G47">
            <v>-7.8584240174298401</v>
          </cell>
          <cell r="J47">
            <v>160.71599999999998</v>
          </cell>
          <cell r="K47">
            <v>160.62799999999999</v>
          </cell>
          <cell r="L47">
            <v>8.7999999999993861E-2</v>
          </cell>
          <cell r="M47">
            <v>1.4210000000000207</v>
          </cell>
          <cell r="N47">
            <v>153.321</v>
          </cell>
          <cell r="O47">
            <v>4.8232140411293756</v>
          </cell>
          <cell r="R47">
            <v>68.311000000000007</v>
          </cell>
          <cell r="S47">
            <v>68.313000000000002</v>
          </cell>
          <cell r="T47">
            <v>-1.9999999999953388E-3</v>
          </cell>
          <cell r="U47">
            <v>-0.74500000000001165</v>
          </cell>
          <cell r="V47">
            <v>59.713999999999999</v>
          </cell>
          <cell r="W47">
            <v>14.396958837123634</v>
          </cell>
        </row>
        <row r="48">
          <cell r="A48">
            <v>37956</v>
          </cell>
          <cell r="B48">
            <v>40.774065116279068</v>
          </cell>
          <cell r="C48">
            <v>41.003929015440136</v>
          </cell>
          <cell r="D48">
            <v>-0.22986389916106731</v>
          </cell>
          <cell r="E48">
            <v>-4.8638991610729931E-3</v>
          </cell>
          <cell r="F48">
            <v>42.010195348837208</v>
          </cell>
          <cell r="G48">
            <v>-2.942452950513001</v>
          </cell>
          <cell r="J48">
            <v>137.12100000000001</v>
          </cell>
          <cell r="K48">
            <v>132.66566186034291</v>
          </cell>
          <cell r="L48">
            <v>4.4553381396571012</v>
          </cell>
          <cell r="M48">
            <v>5.8763381396571219</v>
          </cell>
          <cell r="N48">
            <v>134.48899999999998</v>
          </cell>
          <cell r="O48">
            <v>1.9570373785216901</v>
          </cell>
          <cell r="R48">
            <v>57.572000000000003</v>
          </cell>
          <cell r="S48">
            <v>57.736170623391132</v>
          </cell>
          <cell r="T48">
            <v>-0.16417062339112931</v>
          </cell>
          <cell r="U48">
            <v>-0.90917062339114096</v>
          </cell>
          <cell r="V48">
            <v>52.442</v>
          </cell>
          <cell r="W48">
            <v>9.7822356126768568</v>
          </cell>
        </row>
        <row r="49">
          <cell r="A49">
            <v>37987</v>
          </cell>
          <cell r="B49">
            <v>48.813586046511631</v>
          </cell>
          <cell r="C49">
            <v>51</v>
          </cell>
          <cell r="D49">
            <v>-2.1864139534883691</v>
          </cell>
          <cell r="E49">
            <v>-2.1912778526494421</v>
          </cell>
          <cell r="F49">
            <v>50.987390697674421</v>
          </cell>
          <cell r="G49">
            <v>-4.2634161533234476</v>
          </cell>
          <cell r="J49">
            <v>170.178</v>
          </cell>
          <cell r="K49">
            <v>133</v>
          </cell>
          <cell r="L49">
            <v>37.177999999999997</v>
          </cell>
          <cell r="M49">
            <v>43.054338139657119</v>
          </cell>
          <cell r="N49">
            <v>149.893</v>
          </cell>
          <cell r="O49">
            <v>13.532986863962961</v>
          </cell>
          <cell r="R49">
            <v>67.355999999999995</v>
          </cell>
          <cell r="S49">
            <v>65</v>
          </cell>
          <cell r="T49">
            <v>2.3559999999999945</v>
          </cell>
          <cell r="U49">
            <v>1.4468293766088536</v>
          </cell>
          <cell r="V49">
            <v>66.278999999999996</v>
          </cell>
          <cell r="W49">
            <v>1.6249490788937635</v>
          </cell>
        </row>
        <row r="50">
          <cell r="A50">
            <v>38018</v>
          </cell>
          <cell r="B50">
            <v>41.839130232558148</v>
          </cell>
          <cell r="C50">
            <v>42</v>
          </cell>
          <cell r="D50">
            <v>-0.16086976744185222</v>
          </cell>
          <cell r="E50">
            <v>-2.3521476200912943</v>
          </cell>
          <cell r="F50">
            <v>43.229325581395344</v>
          </cell>
          <cell r="G50">
            <v>-3.2158617562044469</v>
          </cell>
          <cell r="H50" t="str">
            <v/>
          </cell>
          <cell r="J50">
            <v>133.59399999999999</v>
          </cell>
          <cell r="K50">
            <v>105</v>
          </cell>
          <cell r="L50">
            <v>28.593999999999994</v>
          </cell>
          <cell r="M50">
            <v>71.648338139657113</v>
          </cell>
          <cell r="N50">
            <v>117.82900000000001</v>
          </cell>
          <cell r="O50">
            <v>13.379558512759999</v>
          </cell>
          <cell r="R50">
            <v>58.018999999999991</v>
          </cell>
          <cell r="S50">
            <v>54</v>
          </cell>
          <cell r="T50">
            <v>4.0189999999999912</v>
          </cell>
          <cell r="U50">
            <v>5.4658293766088448</v>
          </cell>
          <cell r="V50">
            <v>57.914999999999999</v>
          </cell>
          <cell r="W50">
            <v>0.17957351290682766</v>
          </cell>
        </row>
        <row r="51">
          <cell r="A51">
            <v>38047</v>
          </cell>
          <cell r="B51">
            <v>40.639000000000003</v>
          </cell>
          <cell r="C51">
            <v>43</v>
          </cell>
          <cell r="D51">
            <v>-2.3609999999999971</v>
          </cell>
          <cell r="E51">
            <v>-4.7131476200912914</v>
          </cell>
          <cell r="F51">
            <v>41.663260465116281</v>
          </cell>
          <cell r="G51">
            <v>-2.4584260897532744</v>
          </cell>
          <cell r="J51">
            <v>121.03</v>
          </cell>
          <cell r="K51">
            <v>106</v>
          </cell>
          <cell r="L51">
            <v>15.030000000000001</v>
          </cell>
          <cell r="M51">
            <v>86.678338139657114</v>
          </cell>
          <cell r="N51">
            <v>116.61499999999999</v>
          </cell>
          <cell r="O51">
            <v>3.7859623547571175</v>
          </cell>
          <cell r="R51">
            <v>53.206000000000003</v>
          </cell>
          <cell r="S51">
            <v>52</v>
          </cell>
          <cell r="T51">
            <v>1.2060000000000031</v>
          </cell>
          <cell r="U51">
            <v>6.6718293766088479</v>
          </cell>
          <cell r="V51">
            <v>54.495999999999995</v>
          </cell>
          <cell r="W51">
            <v>-2.3671462125660412</v>
          </cell>
        </row>
        <row r="52">
          <cell r="A52" t="str">
            <v>Year</v>
          </cell>
          <cell r="B52">
            <v>529.9490186046512</v>
          </cell>
          <cell r="C52">
            <v>534.66216622474235</v>
          </cell>
          <cell r="F52">
            <v>548.66340930232559</v>
          </cell>
          <cell r="J52">
            <v>1546.8079999999998</v>
          </cell>
          <cell r="K52">
            <v>1460.1296618603428</v>
          </cell>
          <cell r="N52">
            <v>1518.64</v>
          </cell>
          <cell r="R52">
            <v>750.75900000000001</v>
          </cell>
          <cell r="S52">
            <v>744.0871706233911</v>
          </cell>
          <cell r="V52">
            <v>697.23099999999988</v>
          </cell>
        </row>
        <row r="54">
          <cell r="A54" t="str">
            <v>Notes: 1. "Actual" slaughterings are based on MLC levy returns.</v>
          </cell>
        </row>
        <row r="55">
          <cell r="A55" t="str">
            <v xml:space="preserve">            2. A negative deviation indicates that the forecast was too high and a positive deviation that the forecast was too low.</v>
          </cell>
        </row>
        <row r="56">
          <cell r="A56" t="str">
            <v>Source: MLC Economic and Policy Analysis Group</v>
          </cell>
        </row>
      </sheetData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imated Costs of Production"/>
      <sheetName val="Indoor Estimated COP"/>
      <sheetName val="Outdoor Estimated COP"/>
      <sheetName val="Actual Feed and Inputs"/>
      <sheetName val="Net Margins"/>
      <sheetName val="Quarterly NM chart"/>
      <sheetName val="Quarterly TC with APP char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35">
          <cell r="T135" t="str">
            <v>2019 Q1</v>
          </cell>
          <cell r="V135">
            <v>85.11</v>
          </cell>
          <cell r="X135">
            <v>138.1</v>
          </cell>
          <cell r="Y135">
            <v>117.537876</v>
          </cell>
          <cell r="Z135">
            <v>96.141666353240609</v>
          </cell>
          <cell r="AA135">
            <v>12.323454531237873</v>
          </cell>
          <cell r="AB135">
            <v>12.380596374591049</v>
          </cell>
          <cell r="AC135">
            <v>35.484241220703552</v>
          </cell>
          <cell r="AD135">
            <v>156.32995847977307</v>
          </cell>
          <cell r="AE135">
            <v>133.05359139788237</v>
          </cell>
          <cell r="AG135">
            <v>-18.229958479773064</v>
          </cell>
          <cell r="AH135">
            <v>-15.515715397882367</v>
          </cell>
          <cell r="AI135">
            <v>0.61498443312613738</v>
          </cell>
        </row>
        <row r="136">
          <cell r="T136" t="str">
            <v>2019 Q2</v>
          </cell>
          <cell r="V136">
            <v>83.583333333333329</v>
          </cell>
          <cell r="X136">
            <v>144.45333333333335</v>
          </cell>
          <cell r="Y136">
            <v>120.720662</v>
          </cell>
          <cell r="Z136">
            <v>87.975490014468789</v>
          </cell>
          <cell r="AA136">
            <v>11.514514213798876</v>
          </cell>
          <cell r="AB136">
            <v>12.476998306877272</v>
          </cell>
          <cell r="AC136">
            <v>35.842754141585651</v>
          </cell>
          <cell r="AD136">
            <v>147.80975667673059</v>
          </cell>
          <cell r="AE136">
            <v>123.54816549742073</v>
          </cell>
          <cell r="AG136">
            <v>-3.3564233433972581</v>
          </cell>
          <cell r="AH136">
            <v>-2.8275034974207407</v>
          </cell>
          <cell r="AI136">
            <v>0.59517477311887201</v>
          </cell>
        </row>
        <row r="137">
          <cell r="T137" t="str">
            <v>2019 Q3</v>
          </cell>
          <cell r="V137">
            <v>83.566666666666663</v>
          </cell>
          <cell r="X137">
            <v>152.98666666666668</v>
          </cell>
          <cell r="Y137">
            <v>127.84759533333333</v>
          </cell>
          <cell r="Z137">
            <v>87.460686225901441</v>
          </cell>
          <cell r="AA137">
            <v>11.244947379045998</v>
          </cell>
          <cell r="AB137">
            <v>12.467267126352306</v>
          </cell>
          <cell r="AC137">
            <v>35.709364294971664</v>
          </cell>
          <cell r="AD137">
            <v>146.8822650262714</v>
          </cell>
          <cell r="AE137">
            <v>122.73744895496992</v>
          </cell>
          <cell r="AG137">
            <v>6.1044016403952623</v>
          </cell>
          <cell r="AH137">
            <v>5.110146378363404</v>
          </cell>
          <cell r="AI137">
            <v>0.5954157202801692</v>
          </cell>
        </row>
        <row r="138">
          <cell r="T138" t="str">
            <v>2019 Q4</v>
          </cell>
          <cell r="V138">
            <v>84.323333333333338</v>
          </cell>
          <cell r="X138">
            <v>159.00333333333333</v>
          </cell>
          <cell r="Y138">
            <v>134.06616399999999</v>
          </cell>
          <cell r="Z138">
            <v>87.99927511601588</v>
          </cell>
          <cell r="AA138">
            <v>10.651035285808172</v>
          </cell>
          <cell r="AB138">
            <v>12.374564550294679</v>
          </cell>
          <cell r="AC138">
            <v>35.209736719339567</v>
          </cell>
          <cell r="AD138">
            <v>146.23461167145828</v>
          </cell>
          <cell r="AE138">
            <v>123.30156709440257</v>
          </cell>
          <cell r="AG138">
            <v>12.768721661875029</v>
          </cell>
          <cell r="AH138">
            <v>10.764596905597429</v>
          </cell>
          <cell r="AI138">
            <v>0.601725229834427</v>
          </cell>
        </row>
        <row r="147">
          <cell r="T147" t="str">
            <v>2020 Q1</v>
          </cell>
          <cell r="V147">
            <v>85.333333333333329</v>
          </cell>
          <cell r="X147">
            <v>162.79999999999998</v>
          </cell>
          <cell r="Y147">
            <v>138.92196433333334</v>
          </cell>
          <cell r="Z147">
            <v>90.455105539854571</v>
          </cell>
          <cell r="AA147">
            <v>10.241181361180479</v>
          </cell>
          <cell r="AB147">
            <v>12.728347765247106</v>
          </cell>
          <cell r="AC147">
            <v>35.32829828235824</v>
          </cell>
          <cell r="AD147">
            <v>148.75293294864039</v>
          </cell>
          <cell r="AE147">
            <v>126.93519092698516</v>
          </cell>
          <cell r="AG147">
            <v>14.047067051359599</v>
          </cell>
          <cell r="AH147">
            <v>11.986773406348183</v>
          </cell>
          <cell r="AI147">
            <v>0.60808447334593962</v>
          </cell>
        </row>
        <row r="148">
          <cell r="T148" t="str">
            <v>2020 Q2</v>
          </cell>
          <cell r="V148">
            <v>84.6</v>
          </cell>
          <cell r="X148">
            <v>164.38333333333333</v>
          </cell>
          <cell r="Y148">
            <v>139.06862599999999</v>
          </cell>
          <cell r="Z148">
            <v>97.586957715342734</v>
          </cell>
          <cell r="AA148">
            <v>10.954927559126906</v>
          </cell>
          <cell r="AB148">
            <v>12.726813841279176</v>
          </cell>
          <cell r="AC148">
            <v>34.152658104265065</v>
          </cell>
          <cell r="AD148">
            <v>155.42135722001387</v>
          </cell>
          <cell r="AE148">
            <v>131.4851876189463</v>
          </cell>
          <cell r="AG148">
            <v>8.9619761133194604</v>
          </cell>
          <cell r="AH148">
            <v>7.5834383810536794</v>
          </cell>
          <cell r="AI148">
            <v>0.62784637505195884</v>
          </cell>
        </row>
        <row r="149">
          <cell r="T149" t="str">
            <v>2020 Q3</v>
          </cell>
          <cell r="V149">
            <v>85.793333333333337</v>
          </cell>
          <cell r="X149">
            <v>162.91999999999999</v>
          </cell>
          <cell r="Y149">
            <v>139.764307</v>
          </cell>
          <cell r="Z149">
            <v>99.587426923006788</v>
          </cell>
          <cell r="AA149">
            <v>11.859413848143816</v>
          </cell>
          <cell r="AB149">
            <v>12.599312816182982</v>
          </cell>
          <cell r="AC149">
            <v>34.236719044569064</v>
          </cell>
          <cell r="AD149">
            <v>158.28287263190268</v>
          </cell>
          <cell r="AE149">
            <v>135.80210933487089</v>
          </cell>
          <cell r="AG149">
            <v>4.6371273680973575</v>
          </cell>
          <cell r="AH149">
            <v>3.9621976651291395</v>
          </cell>
          <cell r="AI149">
            <v>0.62913361654644717</v>
          </cell>
        </row>
        <row r="150">
          <cell r="T150" t="str">
            <v>2020 Q4</v>
          </cell>
          <cell r="X150">
            <v>153.46333333333334</v>
          </cell>
          <cell r="Y150">
            <v>134.19760833333336</v>
          </cell>
          <cell r="Z150">
            <v>105.94215837601207</v>
          </cell>
          <cell r="AA150">
            <v>11.97309306748987</v>
          </cell>
          <cell r="AB150">
            <v>12.419176446072065</v>
          </cell>
          <cell r="AC150">
            <v>33.850021649483921</v>
          </cell>
          <cell r="AD150">
            <v>164.18444953905794</v>
          </cell>
          <cell r="AE150">
            <v>143.58394237706423</v>
          </cell>
          <cell r="AG150">
            <v>-10.72111620572459</v>
          </cell>
          <cell r="AH150">
            <v>-9.3863340437308977</v>
          </cell>
          <cell r="AI150">
            <v>0.64518546846734848</v>
          </cell>
        </row>
        <row r="159">
          <cell r="T159" t="str">
            <v>2021 Q1</v>
          </cell>
          <cell r="V159">
            <v>89.973333333333315</v>
          </cell>
          <cell r="X159">
            <v>140.72666666666666</v>
          </cell>
          <cell r="Y159">
            <v>126.622704</v>
          </cell>
          <cell r="Z159">
            <v>116.78430317618547</v>
          </cell>
          <cell r="AA159">
            <v>11.015765557711385</v>
          </cell>
          <cell r="AB159">
            <v>11.923528246715344</v>
          </cell>
          <cell r="AC159">
            <v>34.100637712428032</v>
          </cell>
          <cell r="AD159">
            <v>173.82423469304024</v>
          </cell>
          <cell r="AE159">
            <v>156.3794611934193</v>
          </cell>
          <cell r="AG159">
            <v>-33.097568026373587</v>
          </cell>
          <cell r="AH159">
            <v>-29.756757193419315</v>
          </cell>
          <cell r="AI159">
            <v>0.67177129346338427</v>
          </cell>
        </row>
        <row r="160">
          <cell r="T160" t="str">
            <v>2021 Q2</v>
          </cell>
          <cell r="V160">
            <v>86.286666666666676</v>
          </cell>
          <cell r="X160">
            <v>150.47333333333333</v>
          </cell>
          <cell r="Y160">
            <v>129.81075566666667</v>
          </cell>
          <cell r="Z160">
            <v>122.74008610128465</v>
          </cell>
          <cell r="AA160">
            <v>11.103678485234648</v>
          </cell>
          <cell r="AB160">
            <v>12.453843891992621</v>
          </cell>
          <cell r="AC160">
            <v>36.014485587670961</v>
          </cell>
          <cell r="AD160">
            <v>182.31209406618291</v>
          </cell>
          <cell r="AE160">
            <v>157.30367680410265</v>
          </cell>
          <cell r="AG160">
            <v>-31.838760732849551</v>
          </cell>
          <cell r="AH160">
            <v>-27.492921137435982</v>
          </cell>
          <cell r="AI160">
            <v>0.67324184401969989</v>
          </cell>
        </row>
        <row r="161">
          <cell r="T161" t="str">
            <v>2021 Q3</v>
          </cell>
          <cell r="V161">
            <v>87.160000000000011</v>
          </cell>
          <cell r="X161">
            <v>158.38666666666666</v>
          </cell>
          <cell r="Y161">
            <v>138.01661899999999</v>
          </cell>
          <cell r="Z161">
            <v>119.75564239599419</v>
          </cell>
          <cell r="AA161">
            <v>11.286666669673613</v>
          </cell>
          <cell r="AB161">
            <v>12.254575096234831</v>
          </cell>
          <cell r="AC161">
            <v>35.193525777212123</v>
          </cell>
          <cell r="AD161">
            <v>178.49040993911476</v>
          </cell>
          <cell r="AE161">
            <v>155.56331899605121</v>
          </cell>
          <cell r="AG161">
            <v>-20.103743272448082</v>
          </cell>
          <cell r="AH161">
            <v>-17.54669999605122</v>
          </cell>
          <cell r="AI161">
            <v>0.67086960271201435</v>
          </cell>
        </row>
        <row r="162">
          <cell r="T162" t="str">
            <v>2021 Q4</v>
          </cell>
          <cell r="V162">
            <v>91.733333333333334</v>
          </cell>
          <cell r="X162">
            <v>144.80666666666667</v>
          </cell>
          <cell r="Z162">
            <v>134.17450339210157</v>
          </cell>
          <cell r="AA162">
            <v>11.921795029502652</v>
          </cell>
          <cell r="AB162">
            <v>11.766335974269611</v>
          </cell>
          <cell r="AD162">
            <v>192.73657035184399</v>
          </cell>
          <cell r="AE162">
            <v>176.82080096121123</v>
          </cell>
          <cell r="AG162">
            <v>-47.929903685177322</v>
          </cell>
          <cell r="AH162">
            <v>-43.992269294544521</v>
          </cell>
          <cell r="AI162">
            <v>0.69583617410607967</v>
          </cell>
        </row>
        <row r="171">
          <cell r="T171" t="str">
            <v>2022 Q1</v>
          </cell>
          <cell r="V171">
            <v>94.286666666666676</v>
          </cell>
          <cell r="X171">
            <v>140.39333333333332</v>
          </cell>
          <cell r="Y171">
            <v>132.34615366666668</v>
          </cell>
          <cell r="Z171">
            <v>147.85023915441542</v>
          </cell>
          <cell r="AA171">
            <v>11.251163238374767</v>
          </cell>
          <cell r="AB171">
            <v>13.414117593599764</v>
          </cell>
          <cell r="AC171">
            <v>35.25814070398723</v>
          </cell>
          <cell r="AD171">
            <v>207.77366069037717</v>
          </cell>
          <cell r="AE171">
            <v>195.84897199140042</v>
          </cell>
          <cell r="AG171">
            <v>-67.380327357043839</v>
          </cell>
          <cell r="AH171">
            <v>-63.502818324733767</v>
          </cell>
          <cell r="AI171">
            <v>0.71152235312988454</v>
          </cell>
        </row>
        <row r="172">
          <cell r="T172" t="str">
            <v>2022 Q2</v>
          </cell>
          <cell r="V172">
            <v>89.233333333333334</v>
          </cell>
          <cell r="X172">
            <v>175.56000000000003</v>
          </cell>
          <cell r="Y172">
            <v>156.55419166666667</v>
          </cell>
          <cell r="Z172">
            <v>175.38437370331863</v>
          </cell>
          <cell r="AA172">
            <v>12.396375737183682</v>
          </cell>
          <cell r="AB172">
            <v>14.076181789439859</v>
          </cell>
          <cell r="AC172">
            <v>38.5174928248288</v>
          </cell>
          <cell r="AD172">
            <v>240.37442405477097</v>
          </cell>
          <cell r="AE172">
            <v>214.46725646009079</v>
          </cell>
          <cell r="AG172">
            <v>-64.814424054770967</v>
          </cell>
          <cell r="AH172">
            <v>-57.913064793424134</v>
          </cell>
          <cell r="AI172">
            <v>0.72966853488406969</v>
          </cell>
        </row>
        <row r="173">
          <cell r="T173" t="str">
            <v>2022 Q3</v>
          </cell>
          <cell r="V173">
            <v>87.32</v>
          </cell>
          <cell r="X173">
            <v>197.52333333333331</v>
          </cell>
          <cell r="Y173">
            <v>172.49223466666663</v>
          </cell>
          <cell r="Z173">
            <v>158.64177411524958</v>
          </cell>
          <cell r="AA173">
            <v>13.03899832383369</v>
          </cell>
          <cell r="AB173">
            <v>14.453932253380843</v>
          </cell>
          <cell r="AC173">
            <v>41.031833121200229</v>
          </cell>
          <cell r="AD173">
            <v>227.16653781366435</v>
          </cell>
          <cell r="AE173">
            <v>198.34871112407112</v>
          </cell>
          <cell r="AG173">
            <v>-29.643204480330997</v>
          </cell>
          <cell r="AH173">
            <v>-25.856476457404455</v>
          </cell>
          <cell r="AI173">
            <v>0.6983129116270318</v>
          </cell>
        </row>
        <row r="174">
          <cell r="T174" t="str">
            <v>2022 Q4</v>
          </cell>
          <cell r="V174">
            <v>88.33</v>
          </cell>
          <cell r="X174">
            <v>200.38333333333333</v>
          </cell>
          <cell r="Y174">
            <v>176.99740533333332</v>
          </cell>
          <cell r="Z174">
            <v>153.6700453478322</v>
          </cell>
          <cell r="AA174">
            <v>13.539432154161302</v>
          </cell>
          <cell r="AB174">
            <v>14.226674299475503</v>
          </cell>
          <cell r="AC174">
            <v>42.79603379096536</v>
          </cell>
          <cell r="AD174">
            <v>224.23218559243435</v>
          </cell>
          <cell r="AE174">
            <v>198.12833371907672</v>
          </cell>
          <cell r="AG174">
            <v>-23.848852259101012</v>
          </cell>
          <cell r="AH174">
            <v>-21.130928385743392</v>
          </cell>
          <cell r="AI174">
            <v>0.68510503643896958</v>
          </cell>
        </row>
        <row r="183">
          <cell r="V183">
            <v>88.633333333333326</v>
          </cell>
          <cell r="X183">
            <v>207.99</v>
          </cell>
          <cell r="Y183">
            <v>184.35409666666666</v>
          </cell>
          <cell r="Z183">
            <v>139.27494831250894</v>
          </cell>
          <cell r="AA183">
            <v>12.120715977891743</v>
          </cell>
          <cell r="AB183">
            <v>15.455342254545014</v>
          </cell>
          <cell r="AC183">
            <v>45.907143665658616</v>
          </cell>
          <cell r="AD183">
            <v>212.7581502106043</v>
          </cell>
          <cell r="AE183">
            <v>188.56983172422508</v>
          </cell>
          <cell r="AG183">
            <v>-4.7681502106043183</v>
          </cell>
          <cell r="AH183">
            <v>-4.2157350575583967</v>
          </cell>
          <cell r="AI183">
            <v>0.65458250728927925</v>
          </cell>
        </row>
        <row r="184">
          <cell r="V184">
            <v>88.259999999999991</v>
          </cell>
          <cell r="X184">
            <v>220.60999999999999</v>
          </cell>
          <cell r="Y184">
            <v>194.69794066666665</v>
          </cell>
          <cell r="Z184">
            <v>122.7522338113139</v>
          </cell>
          <cell r="AA184">
            <v>11.489870110380622</v>
          </cell>
          <cell r="AB184">
            <v>15.511975393000634</v>
          </cell>
          <cell r="AC184">
            <v>45.752627083447301</v>
          </cell>
          <cell r="AD184">
            <v>195.50670639814248</v>
          </cell>
          <cell r="AE184">
            <v>172.58463643789068</v>
          </cell>
          <cell r="AG184">
            <v>25.103293601857519</v>
          </cell>
          <cell r="AH184">
            <v>22.113304228776002</v>
          </cell>
          <cell r="AI184">
            <v>0.62757682352229338</v>
          </cell>
        </row>
        <row r="185">
          <cell r="V185">
            <v>88.34999999999998</v>
          </cell>
          <cell r="X185">
            <v>224.52333333333331</v>
          </cell>
          <cell r="Y185">
            <v>198.36324966666666</v>
          </cell>
          <cell r="Z185">
            <v>121.26039964706165</v>
          </cell>
          <cell r="AA185">
            <v>10.945222819800891</v>
          </cell>
          <cell r="AB185">
            <v>15.495892149101886</v>
          </cell>
          <cell r="AC185">
            <v>47.115227986311673</v>
          </cell>
          <cell r="AD185">
            <v>194.81674260227609</v>
          </cell>
          <cell r="AE185">
            <v>172.11411017257083</v>
          </cell>
          <cell r="AG185">
            <v>29.374531504884601</v>
          </cell>
          <cell r="AH185">
            <v>25.782247362052697</v>
          </cell>
          <cell r="AI185">
            <v>0.62239784455234837</v>
          </cell>
        </row>
        <row r="186">
          <cell r="V186">
            <v>88.136666666666656</v>
          </cell>
          <cell r="X186">
            <v>216.98333333333335</v>
          </cell>
          <cell r="Y186">
            <v>191.25998266666667</v>
          </cell>
          <cell r="Z186">
            <v>121.13288914072155</v>
          </cell>
          <cell r="AA186">
            <v>11.326417947956825</v>
          </cell>
          <cell r="AB186">
            <v>15.534653738043721</v>
          </cell>
          <cell r="AC186">
            <v>46.969475241566037</v>
          </cell>
          <cell r="AD186">
            <v>194.96343606828813</v>
          </cell>
          <cell r="AE186">
            <v>171.82440524742822</v>
          </cell>
          <cell r="AG186">
            <v>22.019897265045206</v>
          </cell>
          <cell r="AH186">
            <v>19.435577419238466</v>
          </cell>
          <cell r="AI186">
            <v>0.62130591197429041</v>
          </cell>
        </row>
        <row r="188">
          <cell r="V188">
            <v>88.910000000000011</v>
          </cell>
          <cell r="X188">
            <v>211.56000000000003</v>
          </cell>
          <cell r="Y188">
            <v>188.09825800000002</v>
          </cell>
          <cell r="Z188">
            <v>119.74536009010372</v>
          </cell>
          <cell r="AA188">
            <v>11.667889128266902</v>
          </cell>
          <cell r="AB188">
            <v>15.448612389756304</v>
          </cell>
          <cell r="AC188">
            <v>46.806093393558143</v>
          </cell>
          <cell r="AD188">
            <v>193.66795500168504</v>
          </cell>
          <cell r="AE188">
            <v>172.19007876804008</v>
          </cell>
          <cell r="AG188">
            <v>17.89204499831494</v>
          </cell>
          <cell r="AH188">
            <v>15.908179231959908</v>
          </cell>
          <cell r="AI188">
            <v>0.6181669972763898</v>
          </cell>
        </row>
        <row r="189">
          <cell r="V189">
            <v>88.490000000000009</v>
          </cell>
          <cell r="X189">
            <v>210.77999999999997</v>
          </cell>
          <cell r="Y189">
            <v>186.52010899999996</v>
          </cell>
          <cell r="Z189">
            <v>121.48894903171976</v>
          </cell>
          <cell r="AA189">
            <v>11.097778571252434</v>
          </cell>
          <cell r="AB189">
            <v>15.522046463921031</v>
          </cell>
          <cell r="AC189">
            <v>47.324700045297</v>
          </cell>
          <cell r="AD189">
            <v>195.4334741121902</v>
          </cell>
          <cell r="AE189">
            <v>172.93014926033217</v>
          </cell>
          <cell r="AG189">
            <v>15.346525887809776</v>
          </cell>
          <cell r="AH189">
            <v>13.589959739667826</v>
          </cell>
          <cell r="AI189">
            <v>0.62157050031802796</v>
          </cell>
        </row>
        <row r="190">
          <cell r="V190">
            <v>88.566666666666663</v>
          </cell>
          <cell r="X190">
            <v>209.47</v>
          </cell>
          <cell r="Y190">
            <v>185.51950233333332</v>
          </cell>
          <cell r="Z190">
            <v>115.94215119355609</v>
          </cell>
          <cell r="AA190">
            <v>11.817881098493375</v>
          </cell>
          <cell r="AB190">
            <v>15.466456136488725</v>
          </cell>
          <cell r="AC190">
            <v>46.556708901232156</v>
          </cell>
          <cell r="AD190">
            <v>189.78319732977036</v>
          </cell>
          <cell r="AE190">
            <v>168.08059632428171</v>
          </cell>
          <cell r="AG190">
            <v>19.686802670229639</v>
          </cell>
          <cell r="AH190">
            <v>17.43890600905161</v>
          </cell>
          <cell r="AI190">
            <v>0.61091466490486168</v>
          </cell>
        </row>
        <row r="191">
          <cell r="V191">
            <v>89.356666666666683</v>
          </cell>
          <cell r="X191">
            <v>206.69999999999996</v>
          </cell>
          <cell r="Y191">
            <v>184.70322066666668</v>
          </cell>
          <cell r="Z191">
            <v>123.52113786389685</v>
          </cell>
          <cell r="AA191">
            <v>11.97490448720121</v>
          </cell>
          <cell r="AB191">
            <v>15.234290493058078</v>
          </cell>
          <cell r="AC191">
            <v>46.60918954878818</v>
          </cell>
          <cell r="AD191">
            <v>197.33952239294433</v>
          </cell>
          <cell r="AE191">
            <v>176.33005358494907</v>
          </cell>
          <cell r="AG191">
            <v>9.3604776070556657</v>
          </cell>
          <cell r="AH191">
            <v>8.3731670817175665</v>
          </cell>
          <cell r="AI191">
            <v>0.62593320445593914</v>
          </cell>
        </row>
        <row r="192">
          <cell r="V192">
            <v>91.54</v>
          </cell>
          <cell r="X192">
            <v>203.92333333333332</v>
          </cell>
          <cell r="Y192">
            <v>186.67099399999998</v>
          </cell>
          <cell r="Z192">
            <v>126.82213942246464</v>
          </cell>
          <cell r="AA192">
            <v>13.366392035355238</v>
          </cell>
          <cell r="AB192">
            <v>14.764708789711511</v>
          </cell>
          <cell r="AC192">
            <v>48.291711376545777</v>
          </cell>
          <cell r="AD192">
            <v>203.24495162407717</v>
          </cell>
          <cell r="AE192">
            <v>186.04931868258529</v>
          </cell>
          <cell r="AG192">
            <v>0.67838170925617192</v>
          </cell>
          <cell r="AH192">
            <v>0.62167531741468951</v>
          </cell>
          <cell r="AI192">
            <v>0.62398700158238585</v>
          </cell>
        </row>
        <row r="193">
          <cell r="V193">
            <v>90.686666666666667</v>
          </cell>
          <cell r="X193">
            <v>206.22333333333336</v>
          </cell>
          <cell r="Y193">
            <v>187.0139393333333</v>
          </cell>
          <cell r="Z193">
            <v>120.0678849130569</v>
          </cell>
          <cell r="AA193">
            <v>12.713025495802688</v>
          </cell>
          <cell r="AB193">
            <v>17.473271096118129</v>
          </cell>
          <cell r="AC193">
            <v>47.028848671431483</v>
          </cell>
          <cell r="AD193">
            <v>197.2830301764092</v>
          </cell>
          <cell r="AE193">
            <v>178.91506482958434</v>
          </cell>
          <cell r="AG193">
            <v>8.9403031569241396</v>
          </cell>
          <cell r="AH193">
            <v>8.0988745037490215</v>
          </cell>
          <cell r="AI193">
            <v>0.60858957300464389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AHDB house style">
      <a:dk1>
        <a:sysClr val="windowText" lastClr="000000"/>
      </a:dk1>
      <a:lt1>
        <a:srgbClr val="FFFFFF"/>
      </a:lt1>
      <a:dk2>
        <a:srgbClr val="575756"/>
      </a:dk2>
      <a:lt2>
        <a:srgbClr val="FFFFFF"/>
      </a:lt2>
      <a:accent1>
        <a:srgbClr val="0090D4"/>
      </a:accent1>
      <a:accent2>
        <a:srgbClr val="1F4350"/>
      </a:accent2>
      <a:accent3>
        <a:srgbClr val="6DA32F"/>
      </a:accent3>
      <a:accent4>
        <a:srgbClr val="7B3010"/>
      </a:accent4>
      <a:accent5>
        <a:srgbClr val="7A98A5"/>
      </a:accent5>
      <a:accent6>
        <a:srgbClr val="025328"/>
      </a:accent6>
      <a:hlink>
        <a:srgbClr val="0090D4"/>
      </a:hlink>
      <a:folHlink>
        <a:srgbClr val="1F435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82463-4A90-4900-B2B4-5E316AB2C441}">
  <sheetPr>
    <tabColor rgb="FF00B050"/>
  </sheetPr>
  <dimension ref="A5:P38"/>
  <sheetViews>
    <sheetView tabSelected="1" zoomScale="110" zoomScaleNormal="110" workbookViewId="0">
      <pane ySplit="8" topLeftCell="A31" activePane="bottomLeft" state="frozen"/>
      <selection activeCell="O29" sqref="O29"/>
      <selection pane="bottomLeft" activeCell="C33" sqref="C33"/>
    </sheetView>
  </sheetViews>
  <sheetFormatPr defaultColWidth="10.1796875" defaultRowHeight="14.5" x14ac:dyDescent="0.35"/>
  <cols>
    <col min="1" max="1" width="9.453125" customWidth="1"/>
    <col min="2" max="2" width="1.81640625" customWidth="1"/>
    <col min="3" max="3" width="9.54296875" customWidth="1"/>
    <col min="4" max="4" width="1.7265625" customWidth="1"/>
    <col min="5" max="5" width="11" customWidth="1"/>
    <col min="6" max="6" width="8.54296875" customWidth="1"/>
    <col min="7" max="7" width="11" customWidth="1"/>
    <col min="8" max="9" width="11.26953125" customWidth="1"/>
    <col min="10" max="10" width="11.453125" customWidth="1"/>
    <col min="11" max="11" width="12.453125" customWidth="1"/>
    <col min="12" max="12" width="9.36328125" bestFit="1" customWidth="1"/>
    <col min="13" max="13" width="2.26953125" customWidth="1"/>
    <col min="14" max="14" width="11.7265625" customWidth="1"/>
    <col min="15" max="15" width="11.453125" customWidth="1"/>
    <col min="16" max="16" width="8.453125" customWidth="1"/>
  </cols>
  <sheetData>
    <row r="5" spans="1:16" ht="18" x14ac:dyDescent="0.4">
      <c r="A5" s="13" t="s">
        <v>22</v>
      </c>
      <c r="B5" s="3"/>
      <c r="C5" s="8"/>
      <c r="D5" s="3"/>
      <c r="E5" s="8"/>
      <c r="F5" s="3"/>
      <c r="G5" s="5"/>
      <c r="H5" s="5"/>
      <c r="I5" s="5"/>
      <c r="J5" s="5"/>
      <c r="K5" s="5"/>
      <c r="L5" s="5"/>
      <c r="M5" s="5"/>
      <c r="N5" s="5"/>
      <c r="O5" s="5"/>
      <c r="P5" s="3"/>
    </row>
    <row r="6" spans="1:16" ht="18" x14ac:dyDescent="0.4">
      <c r="A6" s="13"/>
      <c r="B6" s="3"/>
      <c r="C6" s="8"/>
      <c r="D6" s="3"/>
      <c r="E6" s="8"/>
      <c r="F6" s="3"/>
      <c r="G6" s="5"/>
      <c r="H6" s="5"/>
      <c r="I6" s="5"/>
      <c r="J6" s="5"/>
      <c r="K6" s="5"/>
      <c r="L6" s="5"/>
      <c r="M6" s="5"/>
      <c r="N6" s="5"/>
      <c r="O6" s="5"/>
      <c r="P6" s="3"/>
    </row>
    <row r="7" spans="1:16" ht="73.5" customHeight="1" x14ac:dyDescent="0.35">
      <c r="A7" s="9"/>
      <c r="B7" s="3"/>
      <c r="C7" s="12" t="s">
        <v>21</v>
      </c>
      <c r="D7" s="10"/>
      <c r="E7" s="12" t="s">
        <v>20</v>
      </c>
      <c r="F7" s="3"/>
      <c r="G7" s="11" t="s">
        <v>19</v>
      </c>
      <c r="H7" s="11" t="s">
        <v>18</v>
      </c>
      <c r="I7" s="11" t="s">
        <v>17</v>
      </c>
      <c r="J7" s="11" t="s">
        <v>16</v>
      </c>
      <c r="K7" s="11" t="s">
        <v>15</v>
      </c>
      <c r="L7" s="5"/>
      <c r="M7" s="5"/>
      <c r="N7" s="11" t="s">
        <v>14</v>
      </c>
      <c r="O7" s="11" t="s">
        <v>14</v>
      </c>
      <c r="P7" s="10" t="s">
        <v>13</v>
      </c>
    </row>
    <row r="8" spans="1:16" x14ac:dyDescent="0.35">
      <c r="A8" s="9"/>
      <c r="B8" s="3"/>
      <c r="C8" s="8"/>
      <c r="D8" s="3"/>
      <c r="E8" s="7" t="s">
        <v>12</v>
      </c>
      <c r="F8" s="6" t="s">
        <v>11</v>
      </c>
      <c r="G8" s="4" t="s">
        <v>12</v>
      </c>
      <c r="H8" s="4" t="s">
        <v>12</v>
      </c>
      <c r="I8" s="4" t="s">
        <v>12</v>
      </c>
      <c r="J8" s="4" t="s">
        <v>12</v>
      </c>
      <c r="K8" s="4" t="s">
        <v>12</v>
      </c>
      <c r="L8" s="4" t="s">
        <v>11</v>
      </c>
      <c r="M8" s="5"/>
      <c r="N8" s="4" t="s">
        <v>12</v>
      </c>
      <c r="O8" s="4" t="s">
        <v>11</v>
      </c>
      <c r="P8" s="3" t="s">
        <v>10</v>
      </c>
    </row>
    <row r="10" spans="1:16" x14ac:dyDescent="0.35">
      <c r="A10" s="3" t="str">
        <f>'[2]Net Margins'!T135</f>
        <v>2019 Q1</v>
      </c>
      <c r="B10" s="3"/>
      <c r="C10" s="2">
        <f>'[2]Net Margins'!V135</f>
        <v>85.11</v>
      </c>
      <c r="D10" s="2">
        <v>0</v>
      </c>
      <c r="E10" s="2">
        <f>'[2]Net Margins'!X135</f>
        <v>138.1</v>
      </c>
      <c r="F10" s="2">
        <f>'[2]Net Margins'!Y135</f>
        <v>117.537876</v>
      </c>
      <c r="G10" s="2">
        <f>'[2]Net Margins'!Z135</f>
        <v>96.141666353240609</v>
      </c>
      <c r="H10" s="2">
        <f>'[2]Net Margins'!AA135</f>
        <v>12.323454531237873</v>
      </c>
      <c r="I10" s="2">
        <f>'[2]Net Margins'!AB135</f>
        <v>12.380596374591049</v>
      </c>
      <c r="J10" s="2">
        <f>'[2]Net Margins'!AC135</f>
        <v>35.484241220703552</v>
      </c>
      <c r="K10" s="2">
        <f>'[2]Net Margins'!AD135</f>
        <v>156.32995847977307</v>
      </c>
      <c r="L10" s="2">
        <f>'[2]Net Margins'!AE135</f>
        <v>133.05359139788237</v>
      </c>
      <c r="M10" s="2"/>
      <c r="N10" s="2">
        <f>'[2]Net Margins'!AG135</f>
        <v>-18.229958479773064</v>
      </c>
      <c r="O10" s="2">
        <f>'[2]Net Margins'!AH135</f>
        <v>-15.515715397882367</v>
      </c>
      <c r="P10" s="1">
        <f>'[2]Net Margins'!AI135</f>
        <v>0.61498443312613738</v>
      </c>
    </row>
    <row r="11" spans="1:16" x14ac:dyDescent="0.35">
      <c r="A11" s="3" t="str">
        <f>'[2]Net Margins'!T136</f>
        <v>2019 Q2</v>
      </c>
      <c r="B11" s="3"/>
      <c r="C11" s="2">
        <f>'[2]Net Margins'!V136</f>
        <v>83.583333333333329</v>
      </c>
      <c r="D11" s="2">
        <v>0</v>
      </c>
      <c r="E11" s="2">
        <f>'[2]Net Margins'!X136</f>
        <v>144.45333333333335</v>
      </c>
      <c r="F11" s="2">
        <f>'[2]Net Margins'!Y136</f>
        <v>120.720662</v>
      </c>
      <c r="G11" s="2">
        <f>'[2]Net Margins'!Z136</f>
        <v>87.975490014468789</v>
      </c>
      <c r="H11" s="2">
        <f>'[2]Net Margins'!AA136</f>
        <v>11.514514213798876</v>
      </c>
      <c r="I11" s="2">
        <f>'[2]Net Margins'!AB136</f>
        <v>12.476998306877272</v>
      </c>
      <c r="J11" s="2">
        <f>'[2]Net Margins'!AC136</f>
        <v>35.842754141585651</v>
      </c>
      <c r="K11" s="2">
        <f>'[2]Net Margins'!AD136</f>
        <v>147.80975667673059</v>
      </c>
      <c r="L11" s="2">
        <f>'[2]Net Margins'!AE136</f>
        <v>123.54816549742073</v>
      </c>
      <c r="M11" s="2"/>
      <c r="N11" s="2">
        <f>'[2]Net Margins'!AG136</f>
        <v>-3.3564233433972581</v>
      </c>
      <c r="O11" s="2">
        <f>'[2]Net Margins'!AH136</f>
        <v>-2.8275034974207407</v>
      </c>
      <c r="P11" s="1">
        <f>'[2]Net Margins'!AI136</f>
        <v>0.59517477311887201</v>
      </c>
    </row>
    <row r="12" spans="1:16" x14ac:dyDescent="0.35">
      <c r="A12" s="3" t="str">
        <f>'[2]Net Margins'!T137</f>
        <v>2019 Q3</v>
      </c>
      <c r="B12" s="3"/>
      <c r="C12" s="2">
        <f>'[2]Net Margins'!V137</f>
        <v>83.566666666666663</v>
      </c>
      <c r="D12" s="2">
        <v>0</v>
      </c>
      <c r="E12" s="2">
        <f>'[2]Net Margins'!X137</f>
        <v>152.98666666666668</v>
      </c>
      <c r="F12" s="2">
        <f>'[2]Net Margins'!Y137</f>
        <v>127.84759533333333</v>
      </c>
      <c r="G12" s="2">
        <f>'[2]Net Margins'!Z137</f>
        <v>87.460686225901441</v>
      </c>
      <c r="H12" s="2">
        <f>'[2]Net Margins'!AA137</f>
        <v>11.244947379045998</v>
      </c>
      <c r="I12" s="2">
        <f>'[2]Net Margins'!AB137</f>
        <v>12.467267126352306</v>
      </c>
      <c r="J12" s="2">
        <f>'[2]Net Margins'!AC137</f>
        <v>35.709364294971664</v>
      </c>
      <c r="K12" s="2">
        <f>'[2]Net Margins'!AD137</f>
        <v>146.8822650262714</v>
      </c>
      <c r="L12" s="2">
        <f>'[2]Net Margins'!AE137</f>
        <v>122.73744895496992</v>
      </c>
      <c r="M12" s="2"/>
      <c r="N12" s="2">
        <f>'[2]Net Margins'!AG137</f>
        <v>6.1044016403952623</v>
      </c>
      <c r="O12" s="2">
        <f>'[2]Net Margins'!AH137</f>
        <v>5.110146378363404</v>
      </c>
      <c r="P12" s="1">
        <f>'[2]Net Margins'!AI137</f>
        <v>0.5954157202801692</v>
      </c>
    </row>
    <row r="13" spans="1:16" x14ac:dyDescent="0.35">
      <c r="A13" s="3" t="str">
        <f>'[2]Net Margins'!T138</f>
        <v>2019 Q4</v>
      </c>
      <c r="B13" s="3"/>
      <c r="C13" s="2">
        <f>'[2]Net Margins'!V138</f>
        <v>84.323333333333338</v>
      </c>
      <c r="D13" s="2">
        <v>0</v>
      </c>
      <c r="E13" s="2">
        <f>'[2]Net Margins'!X138</f>
        <v>159.00333333333333</v>
      </c>
      <c r="F13" s="2">
        <f>'[2]Net Margins'!Y138</f>
        <v>134.06616399999999</v>
      </c>
      <c r="G13" s="2">
        <f>'[2]Net Margins'!Z138</f>
        <v>87.99927511601588</v>
      </c>
      <c r="H13" s="2">
        <f>'[2]Net Margins'!AA138</f>
        <v>10.651035285808172</v>
      </c>
      <c r="I13" s="2">
        <f>'[2]Net Margins'!AB138</f>
        <v>12.374564550294679</v>
      </c>
      <c r="J13" s="2">
        <f>'[2]Net Margins'!AC138</f>
        <v>35.209736719339567</v>
      </c>
      <c r="K13" s="2">
        <f>'[2]Net Margins'!AD138</f>
        <v>146.23461167145828</v>
      </c>
      <c r="L13" s="2">
        <f>'[2]Net Margins'!AE138</f>
        <v>123.30156709440257</v>
      </c>
      <c r="M13" s="2"/>
      <c r="N13" s="2">
        <f>'[2]Net Margins'!AG138</f>
        <v>12.768721661875029</v>
      </c>
      <c r="O13" s="2">
        <f>'[2]Net Margins'!AH138</f>
        <v>10.764596905597429</v>
      </c>
      <c r="P13" s="1">
        <f>'[2]Net Margins'!AI138</f>
        <v>0.601725229834427</v>
      </c>
    </row>
    <row r="14" spans="1:16" x14ac:dyDescent="0.35">
      <c r="A14" s="3" t="str">
        <f>'[2]Net Margins'!T147</f>
        <v>2020 Q1</v>
      </c>
      <c r="B14" s="3"/>
      <c r="C14" s="2">
        <f>'[2]Net Margins'!V147</f>
        <v>85.333333333333329</v>
      </c>
      <c r="D14" s="2">
        <v>0</v>
      </c>
      <c r="E14" s="2">
        <f>'[2]Net Margins'!X147</f>
        <v>162.79999999999998</v>
      </c>
      <c r="F14" s="2">
        <f>'[2]Net Margins'!Y147</f>
        <v>138.92196433333334</v>
      </c>
      <c r="G14" s="2">
        <f>'[2]Net Margins'!Z147</f>
        <v>90.455105539854571</v>
      </c>
      <c r="H14" s="2">
        <f>'[2]Net Margins'!AA147</f>
        <v>10.241181361180479</v>
      </c>
      <c r="I14" s="2">
        <f>'[2]Net Margins'!AB147</f>
        <v>12.728347765247106</v>
      </c>
      <c r="J14" s="2">
        <f>'[2]Net Margins'!AC147</f>
        <v>35.32829828235824</v>
      </c>
      <c r="K14" s="2">
        <f>'[2]Net Margins'!AD147</f>
        <v>148.75293294864039</v>
      </c>
      <c r="L14" s="2">
        <f>'[2]Net Margins'!AE147</f>
        <v>126.93519092698516</v>
      </c>
      <c r="M14" s="2"/>
      <c r="N14" s="2">
        <f>'[2]Net Margins'!AG147</f>
        <v>14.047067051359599</v>
      </c>
      <c r="O14" s="2">
        <f>'[2]Net Margins'!AH147</f>
        <v>11.986773406348183</v>
      </c>
      <c r="P14" s="1">
        <f>'[2]Net Margins'!AI147</f>
        <v>0.60808447334593962</v>
      </c>
    </row>
    <row r="15" spans="1:16" x14ac:dyDescent="0.35">
      <c r="A15" s="3" t="str">
        <f>'[2]Net Margins'!T148</f>
        <v>2020 Q2</v>
      </c>
      <c r="B15" s="3"/>
      <c r="C15" s="2">
        <f>'[2]Net Margins'!V148</f>
        <v>84.6</v>
      </c>
      <c r="D15" s="2">
        <v>0</v>
      </c>
      <c r="E15" s="2">
        <f>'[2]Net Margins'!X148</f>
        <v>164.38333333333333</v>
      </c>
      <c r="F15" s="2">
        <f>'[2]Net Margins'!Y148</f>
        <v>139.06862599999999</v>
      </c>
      <c r="G15" s="2">
        <f>'[2]Net Margins'!Z148</f>
        <v>97.586957715342734</v>
      </c>
      <c r="H15" s="2">
        <f>'[2]Net Margins'!AA148</f>
        <v>10.954927559126906</v>
      </c>
      <c r="I15" s="2">
        <f>'[2]Net Margins'!AB148</f>
        <v>12.726813841279176</v>
      </c>
      <c r="J15" s="2">
        <f>'[2]Net Margins'!AC148</f>
        <v>34.152658104265065</v>
      </c>
      <c r="K15" s="2">
        <f>'[2]Net Margins'!AD148</f>
        <v>155.42135722001387</v>
      </c>
      <c r="L15" s="2">
        <f>'[2]Net Margins'!AE148</f>
        <v>131.4851876189463</v>
      </c>
      <c r="M15" s="2"/>
      <c r="N15" s="2">
        <f>'[2]Net Margins'!AG148</f>
        <v>8.9619761133194604</v>
      </c>
      <c r="O15" s="2">
        <f>'[2]Net Margins'!AH148</f>
        <v>7.5834383810536794</v>
      </c>
      <c r="P15" s="1">
        <f>'[2]Net Margins'!AI148</f>
        <v>0.62784637505195884</v>
      </c>
    </row>
    <row r="16" spans="1:16" x14ac:dyDescent="0.35">
      <c r="A16" s="3" t="str">
        <f>'[2]Net Margins'!T149</f>
        <v>2020 Q3</v>
      </c>
      <c r="B16" s="3"/>
      <c r="C16" s="2">
        <f>'[2]Net Margins'!V149</f>
        <v>85.793333333333337</v>
      </c>
      <c r="D16" s="2">
        <v>0</v>
      </c>
      <c r="E16" s="2">
        <f>'[2]Net Margins'!X149</f>
        <v>162.91999999999999</v>
      </c>
      <c r="F16" s="2">
        <f>'[2]Net Margins'!Y149</f>
        <v>139.764307</v>
      </c>
      <c r="G16" s="2">
        <f>'[2]Net Margins'!Z149</f>
        <v>99.587426923006788</v>
      </c>
      <c r="H16" s="2">
        <f>'[2]Net Margins'!AA149</f>
        <v>11.859413848143816</v>
      </c>
      <c r="I16" s="2">
        <f>'[2]Net Margins'!AB149</f>
        <v>12.599312816182982</v>
      </c>
      <c r="J16" s="2">
        <f>'[2]Net Margins'!AC149</f>
        <v>34.236719044569064</v>
      </c>
      <c r="K16" s="2">
        <f>'[2]Net Margins'!AD149</f>
        <v>158.28287263190268</v>
      </c>
      <c r="L16" s="2">
        <f>'[2]Net Margins'!AE149</f>
        <v>135.80210933487089</v>
      </c>
      <c r="M16" s="2"/>
      <c r="N16" s="2">
        <f>'[2]Net Margins'!AG149</f>
        <v>4.6371273680973575</v>
      </c>
      <c r="O16" s="2">
        <f>'[2]Net Margins'!AH149</f>
        <v>3.9621976651291395</v>
      </c>
      <c r="P16" s="1">
        <f>'[2]Net Margins'!AI149</f>
        <v>0.62913361654644717</v>
      </c>
    </row>
    <row r="17" spans="1:16" x14ac:dyDescent="0.35">
      <c r="A17" s="3" t="str">
        <f>'[2]Net Margins'!T150</f>
        <v>2020 Q4</v>
      </c>
      <c r="B17" s="3"/>
      <c r="C17" s="2">
        <f>'[2]Net Margins'!V160</f>
        <v>86.286666666666676</v>
      </c>
      <c r="D17" s="2">
        <v>0</v>
      </c>
      <c r="E17" s="2">
        <f>'[2]Net Margins'!X150</f>
        <v>153.46333333333334</v>
      </c>
      <c r="F17" s="2">
        <f>'[2]Net Margins'!Y150</f>
        <v>134.19760833333336</v>
      </c>
      <c r="G17" s="2">
        <f>'[2]Net Margins'!Z150</f>
        <v>105.94215837601207</v>
      </c>
      <c r="H17" s="2">
        <f>'[2]Net Margins'!AA150</f>
        <v>11.97309306748987</v>
      </c>
      <c r="I17" s="2">
        <f>'[2]Net Margins'!AB150</f>
        <v>12.419176446072065</v>
      </c>
      <c r="J17" s="2">
        <f>'[2]Net Margins'!AC150</f>
        <v>33.850021649483921</v>
      </c>
      <c r="K17" s="2">
        <f>'[2]Net Margins'!AD150</f>
        <v>164.18444953905794</v>
      </c>
      <c r="L17" s="2">
        <f>'[2]Net Margins'!AE150</f>
        <v>143.58394237706423</v>
      </c>
      <c r="M17" s="2"/>
      <c r="N17" s="2">
        <f>'[2]Net Margins'!AG150</f>
        <v>-10.72111620572459</v>
      </c>
      <c r="O17" s="2">
        <f>'[2]Net Margins'!AH150</f>
        <v>-9.3863340437308977</v>
      </c>
      <c r="P17" s="1">
        <f>'[2]Net Margins'!AI150</f>
        <v>0.64518546846734848</v>
      </c>
    </row>
    <row r="18" spans="1:16" x14ac:dyDescent="0.35">
      <c r="A18" s="3" t="str">
        <f>'[2]Net Margins'!T159</f>
        <v>2021 Q1</v>
      </c>
      <c r="B18" s="3"/>
      <c r="C18" s="2">
        <f>'[2]Net Margins'!V159</f>
        <v>89.973333333333315</v>
      </c>
      <c r="D18" s="2">
        <v>0</v>
      </c>
      <c r="E18" s="2">
        <f>'[2]Net Margins'!X159</f>
        <v>140.72666666666666</v>
      </c>
      <c r="F18" s="2">
        <f>'[2]Net Margins'!Y159</f>
        <v>126.622704</v>
      </c>
      <c r="G18" s="2">
        <f>'[2]Net Margins'!Z159</f>
        <v>116.78430317618547</v>
      </c>
      <c r="H18" s="2">
        <f>'[2]Net Margins'!AA159</f>
        <v>11.015765557711385</v>
      </c>
      <c r="I18" s="2">
        <f>'[2]Net Margins'!AB159</f>
        <v>11.923528246715344</v>
      </c>
      <c r="J18" s="2">
        <f>'[2]Net Margins'!AC159</f>
        <v>34.100637712428032</v>
      </c>
      <c r="K18" s="2">
        <f>'[2]Net Margins'!AD159</f>
        <v>173.82423469304024</v>
      </c>
      <c r="L18" s="2">
        <f>'[2]Net Margins'!AE159</f>
        <v>156.3794611934193</v>
      </c>
      <c r="M18" s="2"/>
      <c r="N18" s="2">
        <f>'[2]Net Margins'!AG159</f>
        <v>-33.097568026373587</v>
      </c>
      <c r="O18" s="2">
        <f>'[2]Net Margins'!AH159</f>
        <v>-29.756757193419315</v>
      </c>
      <c r="P18" s="1">
        <f>'[2]Net Margins'!AI159</f>
        <v>0.67177129346338427</v>
      </c>
    </row>
    <row r="19" spans="1:16" x14ac:dyDescent="0.35">
      <c r="A19" s="3" t="str">
        <f>'[2]Net Margins'!T160</f>
        <v>2021 Q2</v>
      </c>
      <c r="B19" s="3"/>
      <c r="C19" s="2">
        <f>'[2]Net Margins'!V160</f>
        <v>86.286666666666676</v>
      </c>
      <c r="D19" s="2">
        <v>0</v>
      </c>
      <c r="E19" s="2">
        <f>'[2]Net Margins'!X160</f>
        <v>150.47333333333333</v>
      </c>
      <c r="F19" s="2">
        <f>'[2]Net Margins'!Y160</f>
        <v>129.81075566666667</v>
      </c>
      <c r="G19" s="2">
        <f>'[2]Net Margins'!Z160</f>
        <v>122.74008610128465</v>
      </c>
      <c r="H19" s="2">
        <f>'[2]Net Margins'!AA160</f>
        <v>11.103678485234648</v>
      </c>
      <c r="I19" s="2">
        <f>'[2]Net Margins'!AB160</f>
        <v>12.453843891992621</v>
      </c>
      <c r="J19" s="2">
        <f>'[2]Net Margins'!AC160</f>
        <v>36.014485587670961</v>
      </c>
      <c r="K19" s="2">
        <f>'[2]Net Margins'!AD160</f>
        <v>182.31209406618291</v>
      </c>
      <c r="L19" s="2">
        <f>'[2]Net Margins'!AE160</f>
        <v>157.30367680410265</v>
      </c>
      <c r="M19" s="2"/>
      <c r="N19" s="2">
        <f>'[2]Net Margins'!AG160</f>
        <v>-31.838760732849551</v>
      </c>
      <c r="O19" s="2">
        <f>'[2]Net Margins'!AH160</f>
        <v>-27.492921137435982</v>
      </c>
      <c r="P19" s="1">
        <f>'[2]Net Margins'!AI160</f>
        <v>0.67324184401969989</v>
      </c>
    </row>
    <row r="20" spans="1:16" x14ac:dyDescent="0.35">
      <c r="A20" s="3" t="str">
        <f>'[2]Net Margins'!T161</f>
        <v>2021 Q3</v>
      </c>
      <c r="B20" s="3"/>
      <c r="C20" s="2">
        <f>'[2]Net Margins'!V161</f>
        <v>87.160000000000011</v>
      </c>
      <c r="D20" s="2">
        <v>0</v>
      </c>
      <c r="E20" s="2">
        <f>'[2]Net Margins'!X161</f>
        <v>158.38666666666666</v>
      </c>
      <c r="F20" s="2">
        <f>'[2]Net Margins'!Y161</f>
        <v>138.01661899999999</v>
      </c>
      <c r="G20" s="2">
        <f>'[2]Net Margins'!Z161</f>
        <v>119.75564239599419</v>
      </c>
      <c r="H20" s="2">
        <f>'[2]Net Margins'!AA161</f>
        <v>11.286666669673613</v>
      </c>
      <c r="I20" s="2">
        <f>'[2]Net Margins'!AB161</f>
        <v>12.254575096234831</v>
      </c>
      <c r="J20" s="2">
        <f>'[2]Net Margins'!AC161</f>
        <v>35.193525777212123</v>
      </c>
      <c r="K20" s="2">
        <f>'[2]Net Margins'!AD161</f>
        <v>178.49040993911476</v>
      </c>
      <c r="L20" s="2">
        <f>'[2]Net Margins'!AE161</f>
        <v>155.56331899605121</v>
      </c>
      <c r="M20" s="2"/>
      <c r="N20" s="2">
        <f>'[2]Net Margins'!AG161</f>
        <v>-20.103743272448082</v>
      </c>
      <c r="O20" s="2">
        <f>'[2]Net Margins'!AH161</f>
        <v>-17.54669999605122</v>
      </c>
      <c r="P20" s="1">
        <f>'[2]Net Margins'!AI161</f>
        <v>0.67086960271201435</v>
      </c>
    </row>
    <row r="21" spans="1:16" x14ac:dyDescent="0.35">
      <c r="A21" s="3" t="str">
        <f>'[2]Net Margins'!T162</f>
        <v>2021 Q4</v>
      </c>
      <c r="B21" s="3"/>
      <c r="C21" s="2">
        <f>'[2]Net Margins'!V162</f>
        <v>91.733333333333334</v>
      </c>
      <c r="D21" s="2">
        <v>0</v>
      </c>
      <c r="E21" s="2">
        <f>'[2]Net Margins'!X162</f>
        <v>144.80666666666667</v>
      </c>
      <c r="F21" s="2">
        <f>'[2]Net Margins'!Y172</f>
        <v>156.55419166666667</v>
      </c>
      <c r="G21" s="2">
        <f>'[2]Net Margins'!Z162</f>
        <v>134.17450339210157</v>
      </c>
      <c r="H21" s="2">
        <f>'[2]Net Margins'!AA162</f>
        <v>11.921795029502652</v>
      </c>
      <c r="I21" s="2">
        <f>'[2]Net Margins'!AB162</f>
        <v>11.766335974269611</v>
      </c>
      <c r="J21" s="2">
        <f>'[2]Net Margins'!AC172</f>
        <v>38.5174928248288</v>
      </c>
      <c r="K21" s="2">
        <f>'[2]Net Margins'!AD162</f>
        <v>192.73657035184399</v>
      </c>
      <c r="L21" s="2">
        <f>'[2]Net Margins'!AE162</f>
        <v>176.82080096121123</v>
      </c>
      <c r="M21" s="2"/>
      <c r="N21" s="2">
        <f>'[2]Net Margins'!AG162</f>
        <v>-47.929903685177322</v>
      </c>
      <c r="O21" s="2">
        <f>'[2]Net Margins'!AH162</f>
        <v>-43.992269294544521</v>
      </c>
      <c r="P21" s="1">
        <f>'[2]Net Margins'!AI162</f>
        <v>0.69583617410607967</v>
      </c>
    </row>
    <row r="22" spans="1:16" x14ac:dyDescent="0.35">
      <c r="A22" s="3" t="str">
        <f>'[2]Net Margins'!T171</f>
        <v>2022 Q1</v>
      </c>
      <c r="B22" s="3"/>
      <c r="C22" s="2">
        <f>'[2]Net Margins'!V171</f>
        <v>94.286666666666676</v>
      </c>
      <c r="D22" s="2">
        <v>0</v>
      </c>
      <c r="E22" s="2">
        <f>'[2]Net Margins'!X171</f>
        <v>140.39333333333332</v>
      </c>
      <c r="F22" s="2">
        <f>'[2]Net Margins'!Y171</f>
        <v>132.34615366666668</v>
      </c>
      <c r="G22" s="2">
        <f>'[2]Net Margins'!Z171</f>
        <v>147.85023915441542</v>
      </c>
      <c r="H22" s="2">
        <f>'[2]Net Margins'!AA171</f>
        <v>11.251163238374767</v>
      </c>
      <c r="I22" s="2">
        <f>'[2]Net Margins'!AB171</f>
        <v>13.414117593599764</v>
      </c>
      <c r="J22" s="2">
        <f>'[2]Net Margins'!AC171</f>
        <v>35.25814070398723</v>
      </c>
      <c r="K22" s="2">
        <f>'[2]Net Margins'!AD171</f>
        <v>207.77366069037717</v>
      </c>
      <c r="L22" s="2">
        <f>'[2]Net Margins'!AE171</f>
        <v>195.84897199140042</v>
      </c>
      <c r="M22" s="2"/>
      <c r="N22" s="2">
        <f>'[2]Net Margins'!AG171</f>
        <v>-67.380327357043839</v>
      </c>
      <c r="O22" s="2">
        <f>'[2]Net Margins'!AH171</f>
        <v>-63.502818324733767</v>
      </c>
      <c r="P22" s="1">
        <f>'[2]Net Margins'!AI171</f>
        <v>0.71152235312988454</v>
      </c>
    </row>
    <row r="23" spans="1:16" x14ac:dyDescent="0.35">
      <c r="A23" s="3" t="str">
        <f>'[2]Net Margins'!T172</f>
        <v>2022 Q2</v>
      </c>
      <c r="B23" s="3"/>
      <c r="C23" s="2">
        <f>'[2]Net Margins'!V172</f>
        <v>89.233333333333334</v>
      </c>
      <c r="D23" s="2">
        <f>'[2]Net Margins'!W156</f>
        <v>0</v>
      </c>
      <c r="E23" s="2">
        <f>'[2]Net Margins'!X172</f>
        <v>175.56000000000003</v>
      </c>
      <c r="F23" s="2">
        <f>'[2]Net Margins'!Y172</f>
        <v>156.55419166666667</v>
      </c>
      <c r="G23" s="2">
        <f>'[2]Net Margins'!Z172</f>
        <v>175.38437370331863</v>
      </c>
      <c r="H23" s="2">
        <f>'[2]Net Margins'!AA172</f>
        <v>12.396375737183682</v>
      </c>
      <c r="I23" s="2">
        <f>'[2]Net Margins'!AB172</f>
        <v>14.076181789439859</v>
      </c>
      <c r="J23" s="2">
        <f>'[2]Net Margins'!AC172</f>
        <v>38.5174928248288</v>
      </c>
      <c r="K23" s="2">
        <f>'[2]Net Margins'!AD172</f>
        <v>240.37442405477097</v>
      </c>
      <c r="L23" s="2">
        <f>'[2]Net Margins'!AE172</f>
        <v>214.46725646009079</v>
      </c>
      <c r="M23" s="2"/>
      <c r="N23" s="2">
        <f>'[2]Net Margins'!AG172</f>
        <v>-64.814424054770967</v>
      </c>
      <c r="O23" s="2">
        <f>'[2]Net Margins'!AH172</f>
        <v>-57.913064793424134</v>
      </c>
      <c r="P23" s="1">
        <f>'[2]Net Margins'!AI172</f>
        <v>0.72966853488406969</v>
      </c>
    </row>
    <row r="24" spans="1:16" x14ac:dyDescent="0.35">
      <c r="A24" s="3" t="str">
        <f>'[2]Net Margins'!T173</f>
        <v>2022 Q3</v>
      </c>
      <c r="B24" s="3"/>
      <c r="C24" s="2">
        <f>'[2]Net Margins'!V173</f>
        <v>87.32</v>
      </c>
      <c r="D24" s="2">
        <f>'[2]Net Margins'!W157</f>
        <v>0</v>
      </c>
      <c r="E24" s="2">
        <f>'[2]Net Margins'!X173</f>
        <v>197.52333333333331</v>
      </c>
      <c r="F24" s="2">
        <f>'[2]Net Margins'!Y173</f>
        <v>172.49223466666663</v>
      </c>
      <c r="G24" s="2">
        <f>'[2]Net Margins'!Z173</f>
        <v>158.64177411524958</v>
      </c>
      <c r="H24" s="2">
        <f>'[2]Net Margins'!AA173</f>
        <v>13.03899832383369</v>
      </c>
      <c r="I24" s="2">
        <f>'[2]Net Margins'!AB173</f>
        <v>14.453932253380843</v>
      </c>
      <c r="J24" s="2">
        <f>'[2]Net Margins'!AC173</f>
        <v>41.031833121200229</v>
      </c>
      <c r="K24" s="2">
        <f>'[2]Net Margins'!AD173</f>
        <v>227.16653781366435</v>
      </c>
      <c r="L24" s="2">
        <f>'[2]Net Margins'!AE173</f>
        <v>198.34871112407112</v>
      </c>
      <c r="M24" s="2"/>
      <c r="N24" s="2">
        <f>'[2]Net Margins'!AG173</f>
        <v>-29.643204480330997</v>
      </c>
      <c r="O24" s="2">
        <f>'[2]Net Margins'!AH173</f>
        <v>-25.856476457404455</v>
      </c>
      <c r="P24" s="1">
        <f>'[2]Net Margins'!AI173</f>
        <v>0.6983129116270318</v>
      </c>
    </row>
    <row r="25" spans="1:16" x14ac:dyDescent="0.35">
      <c r="A25" s="3" t="str">
        <f>'[2]Net Margins'!T174</f>
        <v>2022 Q4</v>
      </c>
      <c r="B25" s="3"/>
      <c r="C25" s="2">
        <f>'[2]Net Margins'!V174</f>
        <v>88.33</v>
      </c>
      <c r="D25" s="2">
        <f>'[2]Net Margins'!W158</f>
        <v>0</v>
      </c>
      <c r="E25" s="2">
        <f>'[2]Net Margins'!X174</f>
        <v>200.38333333333333</v>
      </c>
      <c r="F25" s="2">
        <f>'[2]Net Margins'!Y174</f>
        <v>176.99740533333332</v>
      </c>
      <c r="G25" s="2">
        <f>'[2]Net Margins'!Z174</f>
        <v>153.6700453478322</v>
      </c>
      <c r="H25" s="2">
        <f>'[2]Net Margins'!AA174</f>
        <v>13.539432154161302</v>
      </c>
      <c r="I25" s="2">
        <f>'[2]Net Margins'!AB174</f>
        <v>14.226674299475503</v>
      </c>
      <c r="J25" s="2">
        <f>'[2]Net Margins'!AC174</f>
        <v>42.79603379096536</v>
      </c>
      <c r="K25" s="2">
        <f>'[2]Net Margins'!AD174</f>
        <v>224.23218559243435</v>
      </c>
      <c r="L25" s="2">
        <f>'[2]Net Margins'!AE174</f>
        <v>198.12833371907672</v>
      </c>
      <c r="M25" s="2"/>
      <c r="N25" s="2">
        <f>'[2]Net Margins'!AG174</f>
        <v>-23.848852259101012</v>
      </c>
      <c r="O25" s="2">
        <f>'[2]Net Margins'!AH174</f>
        <v>-21.130928385743392</v>
      </c>
      <c r="P25" s="1">
        <f>'[2]Net Margins'!AI174</f>
        <v>0.68510503643896958</v>
      </c>
    </row>
    <row r="26" spans="1:16" x14ac:dyDescent="0.35">
      <c r="A26" s="3" t="s">
        <v>9</v>
      </c>
      <c r="C26" s="2">
        <f>'[2]Net Margins'!V183</f>
        <v>88.633333333333326</v>
      </c>
      <c r="E26" s="2">
        <f>'[2]Net Margins'!X183</f>
        <v>207.99</v>
      </c>
      <c r="F26" s="2">
        <f>'[2]Net Margins'!Y183</f>
        <v>184.35409666666666</v>
      </c>
      <c r="G26" s="2">
        <f>'[2]Net Margins'!Z183</f>
        <v>139.27494831250894</v>
      </c>
      <c r="H26" s="2">
        <f>'[2]Net Margins'!AA183</f>
        <v>12.120715977891743</v>
      </c>
      <c r="I26" s="2">
        <f>'[2]Net Margins'!AB183</f>
        <v>15.455342254545014</v>
      </c>
      <c r="J26" s="2">
        <f>'[2]Net Margins'!AC183</f>
        <v>45.907143665658616</v>
      </c>
      <c r="K26" s="2">
        <f>'[2]Net Margins'!AD183</f>
        <v>212.7581502106043</v>
      </c>
      <c r="L26" s="2">
        <f>'[2]Net Margins'!AE183</f>
        <v>188.56983172422508</v>
      </c>
      <c r="M26" s="2"/>
      <c r="N26" s="2">
        <f>'[2]Net Margins'!AG183</f>
        <v>-4.7681502106043183</v>
      </c>
      <c r="O26" s="2">
        <f>'[2]Net Margins'!AH183</f>
        <v>-4.2157350575583967</v>
      </c>
      <c r="P26" s="1">
        <f>'[2]Net Margins'!AI183</f>
        <v>0.65458250728927925</v>
      </c>
    </row>
    <row r="27" spans="1:16" x14ac:dyDescent="0.35">
      <c r="A27" s="3" t="s">
        <v>8</v>
      </c>
      <c r="C27" s="2">
        <f>'[2]Net Margins'!V184</f>
        <v>88.259999999999991</v>
      </c>
      <c r="E27" s="2">
        <f>'[2]Net Margins'!X184</f>
        <v>220.60999999999999</v>
      </c>
      <c r="F27" s="2">
        <f>'[2]Net Margins'!Y184</f>
        <v>194.69794066666665</v>
      </c>
      <c r="G27" s="2">
        <f>'[2]Net Margins'!Z184</f>
        <v>122.7522338113139</v>
      </c>
      <c r="H27" s="2">
        <f>'[2]Net Margins'!AA184</f>
        <v>11.489870110380622</v>
      </c>
      <c r="I27" s="2">
        <f>'[2]Net Margins'!AB184</f>
        <v>15.511975393000634</v>
      </c>
      <c r="J27" s="2">
        <f>'[2]Net Margins'!AC184</f>
        <v>45.752627083447301</v>
      </c>
      <c r="K27" s="2">
        <f>'[2]Net Margins'!AD184</f>
        <v>195.50670639814248</v>
      </c>
      <c r="L27" s="2">
        <f>'[2]Net Margins'!AE184</f>
        <v>172.58463643789068</v>
      </c>
      <c r="N27" s="2">
        <f>'[2]Net Margins'!AG184</f>
        <v>25.103293601857519</v>
      </c>
      <c r="O27" s="2">
        <f>'[2]Net Margins'!AH184</f>
        <v>22.113304228776002</v>
      </c>
      <c r="P27" s="1">
        <f>'[2]Net Margins'!AI184</f>
        <v>0.62757682352229338</v>
      </c>
    </row>
    <row r="28" spans="1:16" x14ac:dyDescent="0.35">
      <c r="A28" s="3" t="s">
        <v>7</v>
      </c>
      <c r="C28" s="2">
        <f>'[2]Net Margins'!V185</f>
        <v>88.34999999999998</v>
      </c>
      <c r="E28" s="2">
        <f>'[2]Net Margins'!X185</f>
        <v>224.52333333333331</v>
      </c>
      <c r="F28" s="2">
        <f>'[2]Net Margins'!Y185</f>
        <v>198.36324966666666</v>
      </c>
      <c r="G28" s="2">
        <f>'[2]Net Margins'!Z185</f>
        <v>121.26039964706165</v>
      </c>
      <c r="H28" s="2">
        <f>'[2]Net Margins'!AA185</f>
        <v>10.945222819800891</v>
      </c>
      <c r="I28" s="2">
        <f>'[2]Net Margins'!AB185</f>
        <v>15.495892149101886</v>
      </c>
      <c r="J28" s="2">
        <f>'[2]Net Margins'!AC185</f>
        <v>47.115227986311673</v>
      </c>
      <c r="K28" s="2">
        <f>'[2]Net Margins'!AD185</f>
        <v>194.81674260227609</v>
      </c>
      <c r="L28" s="2">
        <f>'[2]Net Margins'!AE185</f>
        <v>172.11411017257083</v>
      </c>
      <c r="N28" s="2">
        <f>'[2]Net Margins'!AG185</f>
        <v>29.374531504884601</v>
      </c>
      <c r="O28" s="2">
        <f>'[2]Net Margins'!AH185</f>
        <v>25.782247362052697</v>
      </c>
      <c r="P28" s="1">
        <f>'[2]Net Margins'!AI185</f>
        <v>0.62239784455234837</v>
      </c>
    </row>
    <row r="29" spans="1:16" x14ac:dyDescent="0.35">
      <c r="A29" s="3" t="s">
        <v>6</v>
      </c>
      <c r="C29" s="2">
        <f>'[2]Net Margins'!V186</f>
        <v>88.136666666666656</v>
      </c>
      <c r="E29" s="2">
        <f>'[2]Net Margins'!X186</f>
        <v>216.98333333333335</v>
      </c>
      <c r="F29" s="2">
        <f>'[2]Net Margins'!Y186</f>
        <v>191.25998266666667</v>
      </c>
      <c r="G29" s="2">
        <f>'[2]Net Margins'!Z186</f>
        <v>121.13288914072155</v>
      </c>
      <c r="H29" s="2">
        <f>'[2]Net Margins'!AA186</f>
        <v>11.326417947956825</v>
      </c>
      <c r="I29" s="2">
        <f>'[2]Net Margins'!AB186</f>
        <v>15.534653738043721</v>
      </c>
      <c r="J29" s="2">
        <f>'[2]Net Margins'!AC186</f>
        <v>46.969475241566037</v>
      </c>
      <c r="K29" s="2">
        <f>'[2]Net Margins'!AD186</f>
        <v>194.96343606828813</v>
      </c>
      <c r="L29" s="2">
        <f>'[2]Net Margins'!AE186</f>
        <v>171.82440524742822</v>
      </c>
      <c r="N29" s="2">
        <f>'[2]Net Margins'!AG186</f>
        <v>22.019897265045206</v>
      </c>
      <c r="O29" s="2">
        <f>'[2]Net Margins'!AH186</f>
        <v>19.435577419238466</v>
      </c>
      <c r="P29" s="1">
        <f>'[2]Net Margins'!AI186</f>
        <v>0.62130591197429041</v>
      </c>
    </row>
    <row r="30" spans="1:16" x14ac:dyDescent="0.35">
      <c r="A30" s="3" t="s">
        <v>5</v>
      </c>
      <c r="C30" s="2">
        <f>'[2]Net Margins'!V188</f>
        <v>88.910000000000011</v>
      </c>
      <c r="D30" s="2"/>
      <c r="E30" s="2">
        <f>'[2]Net Margins'!X188</f>
        <v>211.56000000000003</v>
      </c>
      <c r="F30" s="2">
        <f>'[2]Net Margins'!Y188</f>
        <v>188.09825800000002</v>
      </c>
      <c r="G30" s="2">
        <f>'[2]Net Margins'!Z188</f>
        <v>119.74536009010372</v>
      </c>
      <c r="H30" s="2">
        <f>'[2]Net Margins'!AA188</f>
        <v>11.667889128266902</v>
      </c>
      <c r="I30" s="2">
        <f>'[2]Net Margins'!AB188</f>
        <v>15.448612389756304</v>
      </c>
      <c r="J30" s="2">
        <f>'[2]Net Margins'!AC188</f>
        <v>46.806093393558143</v>
      </c>
      <c r="K30" s="2">
        <f>'[2]Net Margins'!AD188</f>
        <v>193.66795500168504</v>
      </c>
      <c r="L30" s="2">
        <f>'[2]Net Margins'!AE188</f>
        <v>172.19007876804008</v>
      </c>
      <c r="M30" s="2"/>
      <c r="N30" s="2">
        <f>'[2]Net Margins'!AG188</f>
        <v>17.89204499831494</v>
      </c>
      <c r="O30" s="2">
        <f>'[2]Net Margins'!AH188</f>
        <v>15.908179231959908</v>
      </c>
      <c r="P30" s="1">
        <f>'[2]Net Margins'!AI188</f>
        <v>0.6181669972763898</v>
      </c>
    </row>
    <row r="31" spans="1:16" x14ac:dyDescent="0.35">
      <c r="A31" s="3" t="s">
        <v>4</v>
      </c>
      <c r="C31" s="2">
        <f>'[2]Net Margins'!V189</f>
        <v>88.490000000000009</v>
      </c>
      <c r="E31" s="2">
        <f>'[2]Net Margins'!X189</f>
        <v>210.77999999999997</v>
      </c>
      <c r="F31" s="2">
        <f>'[2]Net Margins'!Y189</f>
        <v>186.52010899999996</v>
      </c>
      <c r="G31" s="2">
        <f>'[2]Net Margins'!Z189</f>
        <v>121.48894903171976</v>
      </c>
      <c r="H31" s="2">
        <f>'[2]Net Margins'!AA189</f>
        <v>11.097778571252434</v>
      </c>
      <c r="I31" s="2">
        <f>'[2]Net Margins'!AB189</f>
        <v>15.522046463921031</v>
      </c>
      <c r="J31" s="2">
        <f>'[2]Net Margins'!AC189</f>
        <v>47.324700045297</v>
      </c>
      <c r="K31" s="2">
        <f>'[2]Net Margins'!AD189</f>
        <v>195.4334741121902</v>
      </c>
      <c r="L31" s="2">
        <f>'[2]Net Margins'!AE189</f>
        <v>172.93014926033217</v>
      </c>
      <c r="N31" s="2">
        <f>'[2]Net Margins'!AG189</f>
        <v>15.346525887809776</v>
      </c>
      <c r="O31" s="2">
        <f>'[2]Net Margins'!AH189</f>
        <v>13.589959739667826</v>
      </c>
      <c r="P31" s="1">
        <f>'[2]Net Margins'!AI189</f>
        <v>0.62157050031802796</v>
      </c>
    </row>
    <row r="32" spans="1:16" x14ac:dyDescent="0.35">
      <c r="A32" s="3" t="s">
        <v>3</v>
      </c>
      <c r="C32" s="2">
        <f>'[2]Net Margins'!V190</f>
        <v>88.566666666666663</v>
      </c>
      <c r="E32" s="2">
        <f>'[2]Net Margins'!X190</f>
        <v>209.47</v>
      </c>
      <c r="F32" s="2">
        <f>'[2]Net Margins'!Y190</f>
        <v>185.51950233333332</v>
      </c>
      <c r="G32" s="2">
        <f>'[2]Net Margins'!Z190</f>
        <v>115.94215119355609</v>
      </c>
      <c r="H32" s="2">
        <f>'[2]Net Margins'!AA190</f>
        <v>11.817881098493375</v>
      </c>
      <c r="I32" s="2">
        <f>'[2]Net Margins'!AB190</f>
        <v>15.466456136488725</v>
      </c>
      <c r="J32" s="2">
        <f>'[2]Net Margins'!AC190</f>
        <v>46.556708901232156</v>
      </c>
      <c r="K32" s="2">
        <f>'[2]Net Margins'!AD190</f>
        <v>189.78319732977036</v>
      </c>
      <c r="L32" s="2">
        <f>'[2]Net Margins'!AE190</f>
        <v>168.08059632428171</v>
      </c>
      <c r="N32" s="2">
        <f>'[2]Net Margins'!AG190</f>
        <v>19.686802670229639</v>
      </c>
      <c r="O32" s="2">
        <f>'[2]Net Margins'!AH190</f>
        <v>17.43890600905161</v>
      </c>
      <c r="P32" s="1">
        <f>'[2]Net Margins'!AI190</f>
        <v>0.61091466490486168</v>
      </c>
    </row>
    <row r="33" spans="1:16" x14ac:dyDescent="0.35">
      <c r="A33" s="3" t="s">
        <v>2</v>
      </c>
      <c r="C33" s="2">
        <f>'[2]Net Margins'!V191</f>
        <v>89.356666666666683</v>
      </c>
      <c r="E33" s="2">
        <f>'[2]Net Margins'!X191</f>
        <v>206.69999999999996</v>
      </c>
      <c r="F33" s="2">
        <f>'[2]Net Margins'!Y191</f>
        <v>184.70322066666668</v>
      </c>
      <c r="G33" s="2">
        <f>'[2]Net Margins'!Z191</f>
        <v>123.52113786389685</v>
      </c>
      <c r="H33" s="2">
        <f>'[2]Net Margins'!AA191</f>
        <v>11.97490448720121</v>
      </c>
      <c r="I33" s="2">
        <f>'[2]Net Margins'!AB191</f>
        <v>15.234290493058078</v>
      </c>
      <c r="J33" s="2">
        <f>'[2]Net Margins'!AC191</f>
        <v>46.60918954878818</v>
      </c>
      <c r="K33" s="2">
        <f>'[2]Net Margins'!AD191</f>
        <v>197.33952239294433</v>
      </c>
      <c r="L33" s="2">
        <f>'[2]Net Margins'!AE191</f>
        <v>176.33005358494907</v>
      </c>
      <c r="N33" s="2">
        <f>'[2]Net Margins'!AG191</f>
        <v>9.3604776070556657</v>
      </c>
      <c r="O33" s="2">
        <f>'[2]Net Margins'!AH191</f>
        <v>8.3731670817175665</v>
      </c>
      <c r="P33" s="1">
        <f>'[2]Net Margins'!AI191</f>
        <v>0.62593320445593914</v>
      </c>
    </row>
    <row r="34" spans="1:16" x14ac:dyDescent="0.35">
      <c r="A34" s="3" t="s">
        <v>1</v>
      </c>
      <c r="C34" s="2">
        <f>'[2]Net Margins'!V192</f>
        <v>91.54</v>
      </c>
      <c r="E34" s="2">
        <f>'[2]Net Margins'!X192</f>
        <v>203.92333333333332</v>
      </c>
      <c r="F34" s="2">
        <f>'[2]Net Margins'!Y192</f>
        <v>186.67099399999998</v>
      </c>
      <c r="G34" s="2">
        <f>'[2]Net Margins'!Z192</f>
        <v>126.82213942246464</v>
      </c>
      <c r="H34" s="2">
        <f>'[2]Net Margins'!AA192</f>
        <v>13.366392035355238</v>
      </c>
      <c r="I34" s="2">
        <f>'[2]Net Margins'!AB192</f>
        <v>14.764708789711511</v>
      </c>
      <c r="J34" s="2">
        <f>'[2]Net Margins'!AC192</f>
        <v>48.291711376545777</v>
      </c>
      <c r="K34" s="2">
        <f>'[2]Net Margins'!AD192</f>
        <v>203.24495162407717</v>
      </c>
      <c r="L34" s="2">
        <f>'[2]Net Margins'!AE192</f>
        <v>186.04931868258529</v>
      </c>
      <c r="N34" s="2">
        <f>'[2]Net Margins'!AG192</f>
        <v>0.67838170925617192</v>
      </c>
      <c r="O34" s="2">
        <f>'[2]Net Margins'!AH192</f>
        <v>0.62167531741468951</v>
      </c>
      <c r="P34" s="1">
        <f>'[2]Net Margins'!AI192</f>
        <v>0.62398700158238585</v>
      </c>
    </row>
    <row r="35" spans="1:16" x14ac:dyDescent="0.35">
      <c r="A35" s="3" t="s">
        <v>0</v>
      </c>
      <c r="C35" s="2">
        <f>'[2]Net Margins'!V193</f>
        <v>90.686666666666667</v>
      </c>
      <c r="E35" s="2">
        <f>'[2]Net Margins'!X193</f>
        <v>206.22333333333336</v>
      </c>
      <c r="F35" s="2">
        <f>'[2]Net Margins'!Y193</f>
        <v>187.0139393333333</v>
      </c>
      <c r="G35" s="2">
        <f>'[2]Net Margins'!Z193</f>
        <v>120.0678849130569</v>
      </c>
      <c r="H35" s="2">
        <f>'[2]Net Margins'!AA193</f>
        <v>12.713025495802688</v>
      </c>
      <c r="I35" s="2">
        <f>'[2]Net Margins'!AB193</f>
        <v>17.473271096118129</v>
      </c>
      <c r="J35" s="2">
        <f>'[2]Net Margins'!AC193</f>
        <v>47.028848671431483</v>
      </c>
      <c r="K35" s="2">
        <f>'[2]Net Margins'!AD193</f>
        <v>197.2830301764092</v>
      </c>
      <c r="L35" s="2">
        <f>'[2]Net Margins'!AE193</f>
        <v>178.91506482958434</v>
      </c>
      <c r="N35" s="2">
        <f>'[2]Net Margins'!AG193</f>
        <v>8.9403031569241396</v>
      </c>
      <c r="O35" s="2">
        <f>'[2]Net Margins'!AH193</f>
        <v>8.0988745037490215</v>
      </c>
      <c r="P35" s="1">
        <f>'[2]Net Margins'!AI193</f>
        <v>0.60858957300464389</v>
      </c>
    </row>
    <row r="36" spans="1:16" x14ac:dyDescent="0.35">
      <c r="A36" t="s">
        <v>23</v>
      </c>
      <c r="C36" s="14">
        <v>90</v>
      </c>
      <c r="D36" s="14"/>
      <c r="E36" s="14">
        <v>207</v>
      </c>
      <c r="F36" s="14">
        <v>187</v>
      </c>
      <c r="G36" s="14">
        <v>116</v>
      </c>
      <c r="H36" s="14">
        <v>13</v>
      </c>
      <c r="I36" s="14">
        <v>17</v>
      </c>
      <c r="J36" s="14">
        <v>47</v>
      </c>
      <c r="K36" s="14">
        <v>192</v>
      </c>
      <c r="L36" s="14">
        <v>174</v>
      </c>
      <c r="M36" s="14"/>
      <c r="N36" s="14">
        <v>15</v>
      </c>
      <c r="O36" s="14">
        <v>13</v>
      </c>
      <c r="P36" s="15">
        <v>0.60260962394472506</v>
      </c>
    </row>
    <row r="37" spans="1:16" x14ac:dyDescent="0.35">
      <c r="A37" t="s">
        <v>24</v>
      </c>
      <c r="C37" s="14">
        <v>93</v>
      </c>
      <c r="D37" s="14"/>
      <c r="E37" s="14">
        <v>201</v>
      </c>
      <c r="F37" s="14">
        <v>186</v>
      </c>
      <c r="G37" s="14">
        <v>114</v>
      </c>
      <c r="H37" s="14">
        <v>13</v>
      </c>
      <c r="I37" s="14">
        <v>17</v>
      </c>
      <c r="J37" s="14">
        <v>46</v>
      </c>
      <c r="K37" s="14">
        <v>190</v>
      </c>
      <c r="L37" s="14">
        <v>176</v>
      </c>
      <c r="M37" s="14"/>
      <c r="N37" s="14">
        <v>11</v>
      </c>
      <c r="O37" s="14">
        <v>10</v>
      </c>
      <c r="P37" s="15">
        <v>0.6</v>
      </c>
    </row>
    <row r="38" spans="1:16" x14ac:dyDescent="0.35">
      <c r="A38" t="s">
        <v>25</v>
      </c>
      <c r="C38" s="14">
        <v>95</v>
      </c>
      <c r="D38" s="14"/>
      <c r="E38" s="14">
        <v>188</v>
      </c>
      <c r="F38" s="14">
        <v>179</v>
      </c>
      <c r="G38" s="14">
        <v>115</v>
      </c>
      <c r="H38" s="14">
        <v>13</v>
      </c>
      <c r="I38" s="14">
        <v>16</v>
      </c>
      <c r="J38" s="14">
        <v>48</v>
      </c>
      <c r="K38" s="14">
        <v>192</v>
      </c>
      <c r="L38" s="14">
        <v>183</v>
      </c>
      <c r="M38" s="14"/>
      <c r="N38" s="14">
        <v>-4</v>
      </c>
      <c r="O38" s="14">
        <v>-4</v>
      </c>
      <c r="P38" s="15">
        <v>0.6</v>
      </c>
    </row>
  </sheetData>
  <pageMargins left="0.7" right="0.7" top="0.75" bottom="0.75" header="0.3" footer="0.3"/>
  <pageSetup paperSize="9" orientation="portrait" r:id="rId1"/>
  <headerFooter>
    <oddHeader>&amp;C&amp;"Aptos"&amp;12&amp;K000000 OFFICIAL&amp;1#_x000D_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4d0bceb0-2b8a-43a4-a597-2d5dd8e79422" xsi:nil="true"/>
    <_ip_UnifiedCompliancePolicyProperties xmlns="http://schemas.microsoft.com/sharepoint/v3" xsi:nil="true"/>
    <lcf76f155ced4ddcb4097134ff3c332f xmlns="0e2e1b49-6566-42fc-a3aa-569162b3c84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AAB6271D1B584EA3EBAC611A2BC514" ma:contentTypeVersion="12" ma:contentTypeDescription="Create a new document." ma:contentTypeScope="" ma:versionID="88a8a30b0015c335424a6693498c5d4c">
  <xsd:schema xmlns:xsd="http://www.w3.org/2001/XMLSchema" xmlns:xs="http://www.w3.org/2001/XMLSchema" xmlns:p="http://schemas.microsoft.com/office/2006/metadata/properties" xmlns:ns1="http://schemas.microsoft.com/sharepoint/v3" xmlns:ns2="0e2e1b49-6566-42fc-a3aa-569162b3c841" xmlns:ns3="4d0bceb0-2b8a-43a4-a597-2d5dd8e79422" targetNamespace="http://schemas.microsoft.com/office/2006/metadata/properties" ma:root="true" ma:fieldsID="3dda0e83682eb04bca076d8ddeb03dea" ns1:_="" ns2:_="" ns3:_="">
    <xsd:import namespace="http://schemas.microsoft.com/sharepoint/v3"/>
    <xsd:import namespace="0e2e1b49-6566-42fc-a3aa-569162b3c841"/>
    <xsd:import namespace="4d0bceb0-2b8a-43a4-a597-2d5dd8e794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2e1b49-6566-42fc-a3aa-569162b3c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97f4682-e045-4066-b40e-6315840439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bceb0-2b8a-43a4-a597-2d5dd8e79422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7867775-d41f-41ef-a7a9-35fb33dfd41a}" ma:internalName="TaxCatchAll" ma:showField="CatchAllData" ma:web="4d0bceb0-2b8a-43a4-a597-2d5dd8e794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4F863E-2229-4510-B1F6-FF6B340F217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d0bceb0-2b8a-43a4-a597-2d5dd8e79422"/>
    <ds:schemaRef ds:uri="0e2e1b49-6566-42fc-a3aa-569162b3c841"/>
  </ds:schemaRefs>
</ds:datastoreItem>
</file>

<file path=customXml/itemProps2.xml><?xml version="1.0" encoding="utf-8"?>
<ds:datastoreItem xmlns:ds="http://schemas.openxmlformats.org/officeDocument/2006/customXml" ds:itemID="{A9617BDB-B6E6-457C-A80D-1271FADA9D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92A6C0-A4EF-46E4-BB28-9E18220C76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e2e1b49-6566-42fc-a3aa-569162b3c841"/>
    <ds:schemaRef ds:uri="4d0bceb0-2b8a-43a4-a597-2d5dd8e794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75d0ceb-c2af-4360-b5b9-28d8bcd5c08e}" enabled="1" method="Standard" siteId="{a12ce54b-3d3d-4346-95ef-ff13ca5dd47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Quarterly net margin</vt:lpstr>
    </vt:vector>
  </TitlesOfParts>
  <Company>AHDB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 Corsair</dc:creator>
  <cp:lastModifiedBy>Jess Corsair</cp:lastModifiedBy>
  <dcterms:created xsi:type="dcterms:W3CDTF">2025-08-07T14:49:27Z</dcterms:created>
  <dcterms:modified xsi:type="dcterms:W3CDTF">2026-05-11T16:11:55Z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0x0101007DAAB6271D1B584EA3EBAC611A2BC514</vt:lpwstr>
  </property>
  <property fmtid="{D5CDD505-2E9C-101B-9397-08002B2CF9AE}" pid="3" name="MediaServiceImageTags">
    <vt:lpwstr/>
  </property>
</Properties>
</file>